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07\"/>
    </mc:Choice>
  </mc:AlternateContent>
  <bookViews>
    <workbookView xWindow="705" yWindow="900" windowWidth="10290" windowHeight="4635"/>
  </bookViews>
  <sheets>
    <sheet name="Results" sheetId="2" r:id="rId1"/>
    <sheet name="Sheet3" sheetId="3" r:id="rId2"/>
  </sheets>
  <definedNames>
    <definedName name="_xlnm.Print_Area" localSheetId="0">Results!$B$1:$L$62</definedName>
  </definedNames>
  <calcPr calcId="162913"/>
</workbook>
</file>

<file path=xl/calcChain.xml><?xml version="1.0" encoding="utf-8"?>
<calcChain xmlns="http://schemas.openxmlformats.org/spreadsheetml/2006/main">
  <c r="L48" i="2" l="1"/>
</calcChain>
</file>

<file path=xl/sharedStrings.xml><?xml version="1.0" encoding="utf-8"?>
<sst xmlns="http://schemas.openxmlformats.org/spreadsheetml/2006/main" count="94" uniqueCount="74">
  <si>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</si>
  <si>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</si>
  <si>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</si>
  <si>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</si>
  <si>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</si>
  <si>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</si>
  <si>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</si>
  <si>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</si>
  <si>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</si>
  <si>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DENSITY IS A MEASURE OF KERNEL HARDNESS.</t>
  </si>
  <si>
    <t>Hybrids are listed in order from highest to lowest yield.</t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</si>
  <si>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</si>
  <si>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</si>
  <si>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</si>
  <si>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</si>
  <si>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</si>
  <si>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</si>
  <si>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</si>
  <si>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</si>
  <si>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</rPr>
      <t xml:space="preserve">            ( $ / Bu. )</t>
    </r>
  </si>
  <si>
    <t>Ingredient Prices for EPVBF</t>
  </si>
  <si>
    <t>Corn ($ / bu.)</t>
  </si>
  <si>
    <t>White Grease ($ / lb.)</t>
  </si>
  <si>
    <t>DDG ($ / ton)</t>
  </si>
  <si>
    <t>48% Soy Meal ($ / ton)</t>
  </si>
  <si>
    <t>Check</t>
  </si>
  <si>
    <t>GCS 106-02</t>
  </si>
  <si>
    <t>Agrigold</t>
  </si>
  <si>
    <t>Croplan</t>
  </si>
  <si>
    <t>Crow's</t>
  </si>
  <si>
    <t>Curry</t>
  </si>
  <si>
    <t>DeKalb</t>
  </si>
  <si>
    <t>DKC53-06</t>
  </si>
  <si>
    <t>Dyna-Gro</t>
  </si>
  <si>
    <t>55Y18</t>
  </si>
  <si>
    <t>Farm Advantage</t>
  </si>
  <si>
    <t>86X06</t>
  </si>
  <si>
    <t>Golden Harvest</t>
  </si>
  <si>
    <t>H-7540</t>
  </si>
  <si>
    <t>Latham</t>
  </si>
  <si>
    <t>LH5617</t>
  </si>
  <si>
    <t>LG</t>
  </si>
  <si>
    <t xml:space="preserve">Midwest </t>
  </si>
  <si>
    <t>Mycogen</t>
  </si>
  <si>
    <t>2R577</t>
  </si>
  <si>
    <t>NC+</t>
  </si>
  <si>
    <t>NK</t>
  </si>
  <si>
    <t>B51-T8</t>
  </si>
  <si>
    <t>Pioneer</t>
  </si>
  <si>
    <t>37Y14</t>
  </si>
  <si>
    <t>Renk</t>
  </si>
  <si>
    <t>Renze</t>
  </si>
  <si>
    <t>Wyffels</t>
  </si>
  <si>
    <t>W1941</t>
  </si>
  <si>
    <t>DKC52-59</t>
  </si>
  <si>
    <t>54T42</t>
  </si>
  <si>
    <t>5604R</t>
  </si>
  <si>
    <t>H-8265</t>
  </si>
  <si>
    <t>2K546</t>
  </si>
  <si>
    <t>N36-T3</t>
  </si>
  <si>
    <t>35A34</t>
  </si>
  <si>
    <t>X6330/W4941</t>
  </si>
  <si>
    <t xml:space="preserve">Check Variety Information: (average values for check strips) </t>
  </si>
  <si>
    <t>Iowa Lakes Community College</t>
  </si>
  <si>
    <t>Corn</t>
  </si>
  <si>
    <t>2007 Strip Plots</t>
  </si>
  <si>
    <t>Copyright © 1996-2007, Iowa Grain Quality Initiative, Iowa State University, Ames, Iowa. All rights reserved.</t>
  </si>
  <si>
    <t>VALUE IS GROSS REVENUE PER ACRE MINUS 4 CENTS/BU/PT. FOR DRYING.</t>
  </si>
  <si>
    <t>YIELD, PROTEIN, OIL, STARCH,  AND DENSITY BASIS 15% MOISTURE.</t>
  </si>
  <si>
    <r>
      <t>1</t>
    </r>
    <r>
      <rPr>
        <sz val="10"/>
        <rFont val="Arial"/>
      </rPr>
      <t xml:space="preserve"> Yield is check-adjusted in plots with check strips.</t>
    </r>
  </si>
  <si>
    <r>
      <t>2</t>
    </r>
    <r>
      <rPr>
        <sz val="10"/>
        <rFont val="Arial"/>
      </rPr>
      <t xml:space="preserve"> Value is determined by the current price for corn ($3.00) and a drying charge.</t>
    </r>
  </si>
  <si>
    <r>
      <t xml:space="preserve">3 </t>
    </r>
    <r>
      <rPr>
        <sz val="10"/>
        <rFont val="Arial"/>
      </rPr>
      <t>Field moisture content and test weight data were provided by the participating plot operator.</t>
    </r>
  </si>
  <si>
    <r>
      <t>4</t>
    </r>
    <r>
      <rPr>
        <sz val="10"/>
        <rFont val="Arial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</si>
  <si>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0"/>
        <rFont val="Arial"/>
      </rPr>
      <t xml:space="preserve"> Averages, Standard Deviation, Maximum, and Minimum values were calculated from plot final results, not including check strips (where applicable).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</si>
</sst>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70" formatCode="0.000"/>
    <numFmt numFmtId="175" formatCode="0.0"/>
  </numFmts>
  <fonts count="14" x14ac:knownFonts="1">
    <font>
      <sz val="10"/>
      <name val="Arial"/>
    </font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36"/>
      <name val="Times New Roman"/>
      <family val="1"/>
    </font>
    <font>
      <b/>
      <sz val="10"/>
      <name val="Arial"/>
    </font>
    <font>
      <vertAlign val="superscript"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165" fontId="3" fillId="2" borderId="14" xfId="0" applyNumberFormat="1" applyFont="1" applyFill="1" applyBorder="1" applyAlignment="1">
      <alignment horizontal="center"/>
    </xf>
    <xf numFmtId="1" fontId="0" fillId="0" borderId="0" xfId="0" applyNumberFormat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3" fillId="3" borderId="15" xfId="0" applyFont="1" applyFill="1" applyBorder="1" applyAlignment="1">
      <alignment horizontal="centerContinuous"/>
    </xf>
    <xf numFmtId="0" fontId="3" fillId="3" borderId="16" xfId="0" applyFont="1" applyFill="1" applyBorder="1" applyAlignment="1">
      <alignment horizontal="centerContinuous"/>
    </xf>
    <xf numFmtId="175" fontId="0" fillId="3" borderId="17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3" fillId="3" borderId="18" xfId="0" applyFont="1" applyFill="1" applyBorder="1" applyAlignment="1">
      <alignment horizontal="centerContinuous"/>
    </xf>
    <xf numFmtId="0" fontId="3" fillId="3" borderId="19" xfId="0" applyFont="1" applyFill="1" applyBorder="1" applyAlignment="1">
      <alignment horizontal="centerContinuous"/>
    </xf>
    <xf numFmtId="175" fontId="0" fillId="3" borderId="20" xfId="0" applyNumberForma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0" fontId="3" fillId="4" borderId="18" xfId="0" applyFont="1" applyFill="1" applyBorder="1" applyAlignment="1">
      <alignment horizontal="centerContinuous"/>
    </xf>
    <xf numFmtId="0" fontId="3" fillId="4" borderId="19" xfId="0" applyFont="1" applyFill="1" applyBorder="1" applyAlignment="1">
      <alignment horizontal="centerContinuous"/>
    </xf>
    <xf numFmtId="175" fontId="0" fillId="4" borderId="20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0" fontId="3" fillId="3" borderId="21" xfId="0" applyFont="1" applyFill="1" applyBorder="1" applyAlignment="1">
      <alignment horizontal="centerContinuous"/>
    </xf>
    <xf numFmtId="0" fontId="3" fillId="3" borderId="22" xfId="0" applyFont="1" applyFill="1" applyBorder="1" applyAlignment="1">
      <alignment horizontal="centerContinuous"/>
    </xf>
    <xf numFmtId="175" fontId="0" fillId="3" borderId="23" xfId="0" applyNumberForma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0" fontId="4" fillId="0" borderId="0" xfId="0" applyFont="1"/>
    <xf numFmtId="165" fontId="0" fillId="3" borderId="24" xfId="0" applyNumberFormat="1" applyFill="1" applyBorder="1" applyAlignment="1">
      <alignment horizontal="center"/>
    </xf>
    <xf numFmtId="165" fontId="0" fillId="3" borderId="25" xfId="0" applyNumberFormat="1" applyFill="1" applyBorder="1" applyAlignment="1">
      <alignment horizontal="center"/>
    </xf>
    <xf numFmtId="165" fontId="0" fillId="4" borderId="25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5" fontId="2" fillId="5" borderId="26" xfId="0" applyNumberFormat="1" applyFont="1" applyFill="1" applyBorder="1" applyAlignment="1">
      <alignment horizontal="center"/>
    </xf>
    <xf numFmtId="165" fontId="2" fillId="5" borderId="24" xfId="0" applyNumberFormat="1" applyFont="1" applyFill="1" applyBorder="1" applyAlignment="1">
      <alignment horizontal="center"/>
    </xf>
    <xf numFmtId="165" fontId="2" fillId="5" borderId="25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65" fontId="0" fillId="4" borderId="20" xfId="0" applyNumberFormat="1" applyFill="1" applyBorder="1" applyAlignment="1">
      <alignment horizontal="center"/>
    </xf>
    <xf numFmtId="165" fontId="0" fillId="3" borderId="23" xfId="0" applyNumberFormat="1" applyFill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175" fontId="0" fillId="2" borderId="7" xfId="0" applyNumberForma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175" fontId="3" fillId="3" borderId="20" xfId="0" applyNumberFormat="1" applyFont="1" applyFill="1" applyBorder="1" applyAlignment="1">
      <alignment horizontal="center"/>
    </xf>
    <xf numFmtId="170" fontId="3" fillId="3" borderId="27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2" fillId="0" borderId="3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left"/>
    </xf>
    <xf numFmtId="0" fontId="12" fillId="0" borderId="29" xfId="0" applyFont="1" applyBorder="1" applyAlignment="1" applyProtection="1">
      <alignment horizontal="left"/>
    </xf>
    <xf numFmtId="0" fontId="12" fillId="0" borderId="2" xfId="0" applyFont="1" applyBorder="1" applyAlignment="1" applyProtection="1">
      <alignment horizontal="left"/>
    </xf>
    <xf numFmtId="0" fontId="0" fillId="0" borderId="20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0" xfId="0" applyBorder="1" applyAlignment="1">
      <alignment horizontal="righ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2" fillId="0" borderId="5" xfId="0" applyFont="1" applyBorder="1" applyAlignment="1" applyProtection="1">
      <alignment horizontal="left"/>
    </xf>
    <xf numFmtId="0" fontId="12" fillId="0" borderId="7" xfId="0" applyFont="1" applyBorder="1" applyAlignment="1" applyProtection="1">
      <alignment horizontal="left"/>
    </xf>
    <xf numFmtId="0" fontId="11" fillId="0" borderId="2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9" xfId="0" applyFont="1" applyBorder="1" applyAlignment="1">
      <alignment horizontal="left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476250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</xdr:row>
      <xdr:rowOff>9525</xdr:rowOff>
    </xdr:from>
    <xdr:to>
      <xdr:col>9</xdr:col>
      <xdr:colOff>628650</xdr:colOff>
      <xdr:row>5</xdr:row>
      <xdr:rowOff>266700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66825"/>
          <a:ext cx="82486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5</xdr:row>
      <xdr:rowOff>9525</xdr:rowOff>
    </xdr:from>
    <xdr:to>
      <xdr:col>11</xdr:col>
      <xdr:colOff>876300</xdr:colOff>
      <xdr:row>5</xdr:row>
      <xdr:rowOff>266700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266825"/>
          <a:ext cx="85629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48</xdr:row>
      <xdr:rowOff>19050</xdr:rowOff>
    </xdr:from>
    <xdr:to>
      <xdr:col>9</xdr:col>
      <xdr:colOff>619125</xdr:colOff>
      <xdr:row>49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05950"/>
          <a:ext cx="82486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48</xdr:row>
      <xdr:rowOff>9525</xdr:rowOff>
    </xdr:from>
    <xdr:to>
      <xdr:col>11</xdr:col>
      <xdr:colOff>876300</xdr:colOff>
      <xdr:row>49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9496425"/>
          <a:ext cx="85534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7</xdr:row>
      <xdr:rowOff>19050</xdr:rowOff>
    </xdr:from>
    <xdr:to>
      <xdr:col>5</xdr:col>
      <xdr:colOff>161925</xdr:colOff>
      <xdr:row>8</xdr:row>
      <xdr:rowOff>9525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19300"/>
          <a:ext cx="41243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200025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B1" zoomScale="97" workbookViewId="0">
      <selection activeCell="D50" sqref="D50:L53"/>
    </sheetView>
  </sheetViews>
  <sheetFormatPr defaultRowHeight="12.75" x14ac:dyDescent="0.2"/>
  <cols>
    <col min="1" max="1" width="9.140625" hidden="1" customWidth="1"/>
    <col min="2" max="2" width="20.7109375" bestFit="1" customWidth="1"/>
    <col min="3" max="3" width="14" customWidth="1"/>
    <col min="4" max="4" width="13" customWidth="1"/>
    <col min="5" max="5" width="12.140625" customWidth="1"/>
    <col min="6" max="6" width="14.42578125" customWidth="1"/>
    <col min="7" max="7" width="18.5703125" customWidth="1"/>
    <col min="8" max="8" width="11.28515625" customWidth="1"/>
    <col min="9" max="9" width="10.7109375" customWidth="1"/>
    <col min="10" max="10" width="9.85546875" customWidth="1"/>
    <col min="11" max="11" width="12.140625" customWidth="1"/>
    <col min="12" max="12" width="13.28515625" customWidth="1"/>
  </cols>
  <sheetData>
    <row r="1" spans="1:16" ht="30.75" x14ac:dyDescent="0.45">
      <c r="B1" s="1"/>
      <c r="C1" s="2"/>
      <c r="D1" s="106" t="s">
        <v>65</v>
      </c>
      <c r="E1" s="107"/>
      <c r="F1" s="107"/>
      <c r="G1" s="107"/>
      <c r="H1" s="92" t="s">
        <v>64</v>
      </c>
      <c r="I1" s="92"/>
      <c r="J1" s="92"/>
      <c r="K1" s="92"/>
      <c r="L1" s="93"/>
    </row>
    <row r="2" spans="1:16" ht="16.899999999999999" customHeight="1" x14ac:dyDescent="0.2">
      <c r="B2" s="3"/>
      <c r="C2" s="4"/>
      <c r="D2" s="104" t="s">
        <v>0</v>
      </c>
      <c r="E2" s="105"/>
      <c r="F2" s="105"/>
      <c r="G2" s="105"/>
      <c r="H2" s="94"/>
      <c r="I2" s="94"/>
      <c r="J2" s="94"/>
      <c r="K2" s="94"/>
      <c r="L2" s="95"/>
    </row>
    <row r="3" spans="1:16" ht="21.75" customHeight="1" x14ac:dyDescent="0.25">
      <c r="B3" s="3"/>
      <c r="C3" s="4"/>
      <c r="D3" s="5" t="s">
        <v>1</v>
      </c>
      <c r="E3" s="96" t="s">
        <v>63</v>
      </c>
      <c r="F3" s="96"/>
      <c r="G3" s="96"/>
      <c r="H3" s="96"/>
      <c r="I3" s="96"/>
      <c r="J3" s="96"/>
      <c r="K3" s="96"/>
      <c r="L3" s="97"/>
    </row>
    <row r="4" spans="1:16" ht="21.75" customHeight="1" x14ac:dyDescent="0.2">
      <c r="B4" s="3"/>
      <c r="C4" s="4"/>
      <c r="D4" s="102" t="s">
        <v>10</v>
      </c>
      <c r="E4" s="103"/>
      <c r="F4" s="103"/>
      <c r="G4" s="103"/>
      <c r="H4" s="98"/>
      <c r="I4" s="98"/>
      <c r="J4" s="98"/>
      <c r="K4" s="98"/>
      <c r="L4" s="99"/>
    </row>
    <row r="5" spans="1:16" ht="8.25" customHeight="1" thickBot="1" x14ac:dyDescent="0.25">
      <c r="B5" s="6"/>
      <c r="C5" s="7"/>
      <c r="D5" s="8"/>
      <c r="E5" s="8"/>
      <c r="F5" s="8"/>
      <c r="G5" s="8"/>
      <c r="H5" s="8"/>
      <c r="I5" s="8"/>
      <c r="J5" s="8"/>
      <c r="K5" s="8"/>
      <c r="L5" s="7"/>
    </row>
    <row r="6" spans="1:16" ht="23.25" customHeight="1" thickBot="1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6" ht="35.450000000000003" customHeight="1" thickBot="1" x14ac:dyDescent="0.3">
      <c r="B7" s="12" t="s">
        <v>2</v>
      </c>
      <c r="C7" s="13" t="s">
        <v>3</v>
      </c>
      <c r="D7" s="14" t="s">
        <v>15</v>
      </c>
      <c r="E7" s="14" t="s">
        <v>16</v>
      </c>
      <c r="F7" s="14" t="s">
        <v>17</v>
      </c>
      <c r="G7" s="14" t="s">
        <v>18</v>
      </c>
      <c r="H7" s="61" t="s">
        <v>4</v>
      </c>
      <c r="I7" s="61" t="s">
        <v>5</v>
      </c>
      <c r="J7" s="62" t="s">
        <v>6</v>
      </c>
      <c r="K7" s="14" t="s">
        <v>7</v>
      </c>
      <c r="L7" s="15" t="s">
        <v>19</v>
      </c>
    </row>
    <row r="8" spans="1:16" ht="20.25" customHeight="1" thickTop="1" thickBot="1" x14ac:dyDescent="0.3">
      <c r="B8" s="16"/>
      <c r="C8" s="17"/>
      <c r="D8" s="17"/>
      <c r="E8" s="18"/>
      <c r="F8" s="100" t="s">
        <v>8</v>
      </c>
      <c r="G8" s="101"/>
      <c r="H8" s="63">
        <v>8</v>
      </c>
      <c r="I8" s="63">
        <v>3.6</v>
      </c>
      <c r="J8" s="63">
        <v>60</v>
      </c>
      <c r="K8" s="64">
        <v>1.27</v>
      </c>
      <c r="L8" s="19"/>
    </row>
    <row r="9" spans="1:16" ht="14.25" x14ac:dyDescent="0.2">
      <c r="A9">
        <v>1</v>
      </c>
      <c r="B9" s="53" t="s">
        <v>41</v>
      </c>
      <c r="C9" s="54">
        <v>2532</v>
      </c>
      <c r="D9" s="56">
        <v>216.7</v>
      </c>
      <c r="E9" s="57">
        <v>610.13</v>
      </c>
      <c r="F9" s="56">
        <v>55.2</v>
      </c>
      <c r="G9" s="56">
        <v>19.600000000000001</v>
      </c>
      <c r="H9" s="56">
        <v>7.8</v>
      </c>
      <c r="I9" s="56">
        <v>3.5</v>
      </c>
      <c r="J9" s="56">
        <v>60.8</v>
      </c>
      <c r="K9" s="58">
        <v>1.272</v>
      </c>
      <c r="L9" s="46">
        <v>2.96</v>
      </c>
      <c r="O9" s="20"/>
      <c r="P9" s="20"/>
    </row>
    <row r="10" spans="1:16" ht="14.25" x14ac:dyDescent="0.2">
      <c r="A10">
        <v>2</v>
      </c>
      <c r="B10" s="53" t="s">
        <v>42</v>
      </c>
      <c r="C10" s="54">
        <v>76126</v>
      </c>
      <c r="D10" s="56">
        <v>214.7</v>
      </c>
      <c r="E10" s="57">
        <v>590.98</v>
      </c>
      <c r="F10" s="56">
        <v>55.8</v>
      </c>
      <c r="G10" s="56">
        <v>21.2</v>
      </c>
      <c r="H10" s="56">
        <v>7.6</v>
      </c>
      <c r="I10" s="56">
        <v>3.8</v>
      </c>
      <c r="J10" s="56">
        <v>60.9</v>
      </c>
      <c r="K10" s="58">
        <v>1.292</v>
      </c>
      <c r="L10" s="47">
        <v>2.98</v>
      </c>
      <c r="O10" s="20"/>
      <c r="P10" s="20"/>
    </row>
    <row r="11" spans="1:16" ht="14.25" x14ac:dyDescent="0.2">
      <c r="A11">
        <v>3</v>
      </c>
      <c r="B11" s="53" t="s">
        <v>52</v>
      </c>
      <c r="C11" s="54" t="s">
        <v>53</v>
      </c>
      <c r="D11" s="56">
        <v>212.6</v>
      </c>
      <c r="E11" s="57">
        <v>625.12</v>
      </c>
      <c r="F11" s="56">
        <v>57.2</v>
      </c>
      <c r="G11" s="56">
        <v>16.5</v>
      </c>
      <c r="H11" s="56">
        <v>7.7</v>
      </c>
      <c r="I11" s="56">
        <v>3.6</v>
      </c>
      <c r="J11" s="56">
        <v>60.4</v>
      </c>
      <c r="K11" s="58">
        <v>1.2490000000000001</v>
      </c>
      <c r="L11" s="47">
        <v>2.97</v>
      </c>
      <c r="O11" s="20"/>
      <c r="P11" s="20"/>
    </row>
    <row r="12" spans="1:16" ht="14.25" x14ac:dyDescent="0.2">
      <c r="A12">
        <v>4</v>
      </c>
      <c r="B12" s="53" t="s">
        <v>45</v>
      </c>
      <c r="C12" s="54">
        <v>1775</v>
      </c>
      <c r="D12" s="56">
        <v>208.9</v>
      </c>
      <c r="E12" s="57">
        <v>609.07000000000005</v>
      </c>
      <c r="F12" s="56">
        <v>58.3</v>
      </c>
      <c r="G12" s="56">
        <v>17.100000000000001</v>
      </c>
      <c r="H12" s="56">
        <v>8</v>
      </c>
      <c r="I12" s="56">
        <v>3.5</v>
      </c>
      <c r="J12" s="56">
        <v>60.4</v>
      </c>
      <c r="K12" s="58">
        <v>1.264</v>
      </c>
      <c r="L12" s="47">
        <v>2.99</v>
      </c>
      <c r="O12" s="20"/>
      <c r="P12" s="20"/>
    </row>
    <row r="13" spans="1:16" ht="14.25" x14ac:dyDescent="0.2">
      <c r="A13">
        <v>5</v>
      </c>
      <c r="B13" s="53" t="s">
        <v>27</v>
      </c>
      <c r="C13" s="54">
        <v>6325</v>
      </c>
      <c r="D13" s="56">
        <v>208</v>
      </c>
      <c r="E13" s="57">
        <v>584.12</v>
      </c>
      <c r="F13" s="56">
        <v>57.4</v>
      </c>
      <c r="G13" s="56">
        <v>19.8</v>
      </c>
      <c r="H13" s="56">
        <v>8.3000000000000007</v>
      </c>
      <c r="I13" s="56">
        <v>3.6</v>
      </c>
      <c r="J13" s="56">
        <v>60.3</v>
      </c>
      <c r="K13" s="58">
        <v>1.2869999999999999</v>
      </c>
      <c r="L13" s="47">
        <v>3.03</v>
      </c>
      <c r="O13" s="20"/>
      <c r="P13" s="20"/>
    </row>
    <row r="14" spans="1:16" ht="14.25" x14ac:dyDescent="0.2">
      <c r="A14">
        <v>6</v>
      </c>
      <c r="B14" s="53" t="s">
        <v>52</v>
      </c>
      <c r="C14" s="54" t="s">
        <v>61</v>
      </c>
      <c r="D14" s="56">
        <v>204.1</v>
      </c>
      <c r="E14" s="57">
        <v>577.32000000000005</v>
      </c>
      <c r="F14" s="56">
        <v>56.5</v>
      </c>
      <c r="G14" s="56">
        <v>19.3</v>
      </c>
      <c r="H14" s="56">
        <v>7.7</v>
      </c>
      <c r="I14" s="56">
        <v>3.6</v>
      </c>
      <c r="J14" s="56">
        <v>60.9</v>
      </c>
      <c r="K14" s="58">
        <v>1.298</v>
      </c>
      <c r="L14" s="47">
        <v>2.97</v>
      </c>
      <c r="O14" s="20"/>
      <c r="P14" s="20"/>
    </row>
    <row r="15" spans="1:16" ht="14.25" x14ac:dyDescent="0.2">
      <c r="A15">
        <v>7</v>
      </c>
      <c r="B15" s="53" t="s">
        <v>27</v>
      </c>
      <c r="C15" s="54">
        <v>6275</v>
      </c>
      <c r="D15" s="56">
        <v>202.9</v>
      </c>
      <c r="E15" s="57">
        <v>586.66</v>
      </c>
      <c r="F15" s="56">
        <v>58.3</v>
      </c>
      <c r="G15" s="56">
        <v>17.7</v>
      </c>
      <c r="H15" s="56">
        <v>7.7</v>
      </c>
      <c r="I15" s="56">
        <v>3.6</v>
      </c>
      <c r="J15" s="56">
        <v>60.7</v>
      </c>
      <c r="K15" s="58">
        <v>1.2829999999999999</v>
      </c>
      <c r="L15" s="47">
        <v>2.97</v>
      </c>
      <c r="O15" s="20"/>
      <c r="P15" s="20"/>
    </row>
    <row r="16" spans="1:16" ht="14.25" x14ac:dyDescent="0.2">
      <c r="A16">
        <v>8</v>
      </c>
      <c r="B16" s="53" t="s">
        <v>42</v>
      </c>
      <c r="C16" s="54">
        <v>69704</v>
      </c>
      <c r="D16" s="56">
        <v>201.9</v>
      </c>
      <c r="E16" s="57">
        <v>592.1</v>
      </c>
      <c r="F16" s="56">
        <v>57.9</v>
      </c>
      <c r="G16" s="56">
        <v>16.7</v>
      </c>
      <c r="H16" s="56">
        <v>7.9</v>
      </c>
      <c r="I16" s="56">
        <v>3.6</v>
      </c>
      <c r="J16" s="56">
        <v>60.4</v>
      </c>
      <c r="K16" s="58">
        <v>1.2609999999999999</v>
      </c>
      <c r="L16" s="47">
        <v>2.99</v>
      </c>
      <c r="O16" s="20"/>
      <c r="P16" s="20"/>
    </row>
    <row r="17" spans="1:16" ht="14.25" x14ac:dyDescent="0.2">
      <c r="A17">
        <v>9</v>
      </c>
      <c r="B17" s="53" t="s">
        <v>31</v>
      </c>
      <c r="C17" s="54" t="s">
        <v>54</v>
      </c>
      <c r="D17" s="56">
        <v>201.4</v>
      </c>
      <c r="E17" s="57">
        <v>572.76</v>
      </c>
      <c r="F17" s="56">
        <v>56.2</v>
      </c>
      <c r="G17" s="56">
        <v>18.899999999999999</v>
      </c>
      <c r="H17" s="56">
        <v>7.6</v>
      </c>
      <c r="I17" s="56">
        <v>3.7</v>
      </c>
      <c r="J17" s="56">
        <v>60.7</v>
      </c>
      <c r="K17" s="58">
        <v>1.268</v>
      </c>
      <c r="L17" s="47">
        <v>2.97</v>
      </c>
      <c r="O17" s="20"/>
      <c r="P17" s="20"/>
    </row>
    <row r="18" spans="1:16" ht="14.25" x14ac:dyDescent="0.2">
      <c r="A18">
        <v>10</v>
      </c>
      <c r="B18" s="53" t="s">
        <v>39</v>
      </c>
      <c r="C18" s="54" t="s">
        <v>40</v>
      </c>
      <c r="D18" s="56">
        <v>200.8</v>
      </c>
      <c r="E18" s="57">
        <v>551.72</v>
      </c>
      <c r="F18" s="56">
        <v>56.3</v>
      </c>
      <c r="G18" s="56">
        <v>21.3</v>
      </c>
      <c r="H18" s="56">
        <v>7.9</v>
      </c>
      <c r="I18" s="56">
        <v>3.7</v>
      </c>
      <c r="J18" s="56">
        <v>60.1</v>
      </c>
      <c r="K18" s="58">
        <v>1.2829999999999999</v>
      </c>
      <c r="L18" s="47">
        <v>3</v>
      </c>
      <c r="O18" s="20"/>
      <c r="P18" s="20"/>
    </row>
    <row r="19" spans="1:16" ht="14.25" x14ac:dyDescent="0.2">
      <c r="A19">
        <v>11</v>
      </c>
      <c r="B19" s="53" t="s">
        <v>31</v>
      </c>
      <c r="C19" s="54" t="s">
        <v>32</v>
      </c>
      <c r="D19" s="56">
        <v>199.5</v>
      </c>
      <c r="E19" s="57">
        <v>576.14</v>
      </c>
      <c r="F19" s="56">
        <v>59.6</v>
      </c>
      <c r="G19" s="56">
        <v>17.8</v>
      </c>
      <c r="H19" s="56">
        <v>8.3000000000000007</v>
      </c>
      <c r="I19" s="56">
        <v>4.0999999999999996</v>
      </c>
      <c r="J19" s="56">
        <v>59.7</v>
      </c>
      <c r="K19" s="58">
        <v>1.292</v>
      </c>
      <c r="L19" s="47">
        <v>3.1</v>
      </c>
      <c r="O19" s="20"/>
      <c r="P19" s="20"/>
    </row>
    <row r="20" spans="1:16" ht="14.25" x14ac:dyDescent="0.2">
      <c r="A20">
        <v>12</v>
      </c>
      <c r="B20" s="53" t="s">
        <v>29</v>
      </c>
      <c r="C20" s="54">
        <v>3848</v>
      </c>
      <c r="D20" s="56">
        <v>197.8</v>
      </c>
      <c r="E20" s="57">
        <v>535.64</v>
      </c>
      <c r="F20" s="56">
        <v>55.9</v>
      </c>
      <c r="G20" s="56">
        <v>22.3</v>
      </c>
      <c r="H20" s="56">
        <v>7.4</v>
      </c>
      <c r="I20" s="56">
        <v>3.7</v>
      </c>
      <c r="J20" s="56">
        <v>61.1</v>
      </c>
      <c r="K20" s="58">
        <v>1.29</v>
      </c>
      <c r="L20" s="47">
        <v>2.95</v>
      </c>
      <c r="O20" s="20"/>
      <c r="P20" s="20"/>
    </row>
    <row r="21" spans="1:16" ht="14.25" x14ac:dyDescent="0.2">
      <c r="A21">
        <v>13</v>
      </c>
      <c r="B21" s="53" t="s">
        <v>41</v>
      </c>
      <c r="C21" s="54">
        <v>2507</v>
      </c>
      <c r="D21" s="56">
        <v>196.1</v>
      </c>
      <c r="E21" s="57">
        <v>556.04</v>
      </c>
      <c r="F21" s="56">
        <v>57.9</v>
      </c>
      <c r="G21" s="56">
        <v>19.100000000000001</v>
      </c>
      <c r="H21" s="56">
        <v>8.3000000000000007</v>
      </c>
      <c r="I21" s="56">
        <v>3.8</v>
      </c>
      <c r="J21" s="56">
        <v>60.2</v>
      </c>
      <c r="K21" s="58">
        <v>1.28</v>
      </c>
      <c r="L21" s="47">
        <v>3.06</v>
      </c>
      <c r="O21" s="20"/>
      <c r="P21" s="20"/>
    </row>
    <row r="22" spans="1:16" ht="14.25" x14ac:dyDescent="0.2">
      <c r="A22">
        <v>14</v>
      </c>
      <c r="B22" s="53" t="s">
        <v>48</v>
      </c>
      <c r="C22" s="54" t="s">
        <v>49</v>
      </c>
      <c r="D22" s="56">
        <v>196</v>
      </c>
      <c r="E22" s="57">
        <v>569.85</v>
      </c>
      <c r="F22" s="56">
        <v>57.9</v>
      </c>
      <c r="G22" s="56">
        <v>17.3</v>
      </c>
      <c r="H22" s="56">
        <v>8.9</v>
      </c>
      <c r="I22" s="56">
        <v>3.7</v>
      </c>
      <c r="J22" s="56">
        <v>59.6</v>
      </c>
      <c r="K22" s="58">
        <v>1.288</v>
      </c>
      <c r="L22" s="47">
        <v>3.11</v>
      </c>
      <c r="O22" s="20"/>
      <c r="P22" s="20"/>
    </row>
    <row r="23" spans="1:16" ht="14.25" x14ac:dyDescent="0.2">
      <c r="A23">
        <v>15</v>
      </c>
      <c r="B23" s="53" t="s">
        <v>29</v>
      </c>
      <c r="C23" s="54">
        <v>1807</v>
      </c>
      <c r="D23" s="56">
        <v>195.6</v>
      </c>
      <c r="E23" s="57">
        <v>569.48</v>
      </c>
      <c r="F23" s="56">
        <v>57.7</v>
      </c>
      <c r="G23" s="56">
        <v>17.2</v>
      </c>
      <c r="H23" s="56">
        <v>7.7</v>
      </c>
      <c r="I23" s="56">
        <v>3.5</v>
      </c>
      <c r="J23" s="56">
        <v>60.7</v>
      </c>
      <c r="K23" s="58">
        <v>1.2609999999999999</v>
      </c>
      <c r="L23" s="47">
        <v>2.95</v>
      </c>
      <c r="O23" s="20"/>
      <c r="P23" s="20"/>
    </row>
    <row r="24" spans="1:16" ht="14.25" x14ac:dyDescent="0.2">
      <c r="A24">
        <v>16</v>
      </c>
      <c r="B24" s="53" t="s">
        <v>48</v>
      </c>
      <c r="C24" s="54" t="s">
        <v>60</v>
      </c>
      <c r="D24" s="56">
        <v>195.6</v>
      </c>
      <c r="E24" s="57">
        <v>538.24</v>
      </c>
      <c r="F24" s="56">
        <v>57.5</v>
      </c>
      <c r="G24" s="56">
        <v>21.2</v>
      </c>
      <c r="H24" s="56">
        <v>8.5</v>
      </c>
      <c r="I24" s="56">
        <v>3.6</v>
      </c>
      <c r="J24" s="56">
        <v>60.2</v>
      </c>
      <c r="K24" s="58">
        <v>1.294</v>
      </c>
      <c r="L24" s="47">
        <v>3.06</v>
      </c>
      <c r="O24" s="20"/>
      <c r="P24" s="20"/>
    </row>
    <row r="25" spans="1:16" ht="14.25" x14ac:dyDescent="0.2">
      <c r="A25">
        <v>17</v>
      </c>
      <c r="B25" s="53" t="s">
        <v>35</v>
      </c>
      <c r="C25" s="54" t="s">
        <v>36</v>
      </c>
      <c r="D25" s="56">
        <v>195.2</v>
      </c>
      <c r="E25" s="57">
        <v>538.76</v>
      </c>
      <c r="F25" s="56">
        <v>56.1</v>
      </c>
      <c r="G25" s="56">
        <v>21</v>
      </c>
      <c r="H25" s="56">
        <v>8.4</v>
      </c>
      <c r="I25" s="56">
        <v>3.7</v>
      </c>
      <c r="J25" s="56">
        <v>60.1</v>
      </c>
      <c r="K25" s="58">
        <v>1.292</v>
      </c>
      <c r="L25" s="47">
        <v>3.06</v>
      </c>
      <c r="O25" s="20"/>
      <c r="P25" s="20"/>
    </row>
    <row r="26" spans="1:16" ht="14.25" x14ac:dyDescent="0.2">
      <c r="A26">
        <v>18</v>
      </c>
      <c r="B26" s="53" t="s">
        <v>43</v>
      </c>
      <c r="C26" s="54" t="s">
        <v>58</v>
      </c>
      <c r="D26" s="56">
        <v>195.2</v>
      </c>
      <c r="E26" s="57">
        <v>560.62</v>
      </c>
      <c r="F26" s="56">
        <v>56.8</v>
      </c>
      <c r="G26" s="56">
        <v>18.2</v>
      </c>
      <c r="H26" s="56">
        <v>7.9</v>
      </c>
      <c r="I26" s="56">
        <v>3.9</v>
      </c>
      <c r="J26" s="56">
        <v>60.3</v>
      </c>
      <c r="K26" s="58">
        <v>1.282</v>
      </c>
      <c r="L26" s="47">
        <v>3.03</v>
      </c>
      <c r="O26" s="20"/>
      <c r="P26" s="20"/>
    </row>
    <row r="27" spans="1:16" ht="14.25" x14ac:dyDescent="0.2">
      <c r="A27">
        <v>19</v>
      </c>
      <c r="B27" s="53" t="s">
        <v>51</v>
      </c>
      <c r="C27" s="54">
        <v>1207</v>
      </c>
      <c r="D27" s="56">
        <v>193.8</v>
      </c>
      <c r="E27" s="57">
        <v>551.14</v>
      </c>
      <c r="F27" s="56">
        <v>58.9</v>
      </c>
      <c r="G27" s="56">
        <v>18.899999999999999</v>
      </c>
      <c r="H27" s="56">
        <v>8</v>
      </c>
      <c r="I27" s="56">
        <v>3.5</v>
      </c>
      <c r="J27" s="56">
        <v>60.5</v>
      </c>
      <c r="K27" s="58">
        <v>1.276</v>
      </c>
      <c r="L27" s="47">
        <v>2.99</v>
      </c>
      <c r="O27" s="20"/>
      <c r="P27" s="20"/>
    </row>
    <row r="28" spans="1:16" ht="14.25" x14ac:dyDescent="0.2">
      <c r="A28">
        <v>20</v>
      </c>
      <c r="B28" s="53" t="s">
        <v>27</v>
      </c>
      <c r="C28" s="54">
        <v>6285</v>
      </c>
      <c r="D28" s="56">
        <v>193.1</v>
      </c>
      <c r="E28" s="57">
        <v>551.54999999999995</v>
      </c>
      <c r="F28" s="56">
        <v>57.9</v>
      </c>
      <c r="G28" s="56">
        <v>18.600000000000001</v>
      </c>
      <c r="H28" s="56">
        <v>8.1999999999999993</v>
      </c>
      <c r="I28" s="56">
        <v>3.7</v>
      </c>
      <c r="J28" s="56">
        <v>60.3</v>
      </c>
      <c r="K28" s="58">
        <v>1.276</v>
      </c>
      <c r="L28" s="47">
        <v>3.04</v>
      </c>
      <c r="O28" s="20"/>
      <c r="P28" s="20"/>
    </row>
    <row r="29" spans="1:16" ht="14.25" x14ac:dyDescent="0.2">
      <c r="A29">
        <v>21</v>
      </c>
      <c r="B29" s="53" t="s">
        <v>33</v>
      </c>
      <c r="C29" s="54" t="s">
        <v>34</v>
      </c>
      <c r="D29" s="56">
        <v>193</v>
      </c>
      <c r="E29" s="57">
        <v>560.34</v>
      </c>
      <c r="F29" s="56">
        <v>60.1</v>
      </c>
      <c r="G29" s="56">
        <v>17.399999999999999</v>
      </c>
      <c r="H29" s="56">
        <v>8</v>
      </c>
      <c r="I29" s="56">
        <v>3.8</v>
      </c>
      <c r="J29" s="56">
        <v>60.2</v>
      </c>
      <c r="K29" s="58">
        <v>1.284</v>
      </c>
      <c r="L29" s="47">
        <v>3.03</v>
      </c>
      <c r="O29" s="20"/>
      <c r="P29" s="20"/>
    </row>
    <row r="30" spans="1:16" ht="14.25" x14ac:dyDescent="0.2">
      <c r="A30">
        <v>22</v>
      </c>
      <c r="B30" s="53" t="s">
        <v>46</v>
      </c>
      <c r="C30" s="54" t="s">
        <v>47</v>
      </c>
      <c r="D30" s="56">
        <v>192.9</v>
      </c>
      <c r="E30" s="57">
        <v>544.66</v>
      </c>
      <c r="F30" s="56">
        <v>59.9</v>
      </c>
      <c r="G30" s="56">
        <v>19.399999999999999</v>
      </c>
      <c r="H30" s="56">
        <v>8.4</v>
      </c>
      <c r="I30" s="56">
        <v>3.7</v>
      </c>
      <c r="J30" s="56">
        <v>60</v>
      </c>
      <c r="K30" s="58">
        <v>1.288</v>
      </c>
      <c r="L30" s="47">
        <v>3.06</v>
      </c>
      <c r="O30" s="20"/>
      <c r="P30" s="20"/>
    </row>
    <row r="31" spans="1:16" ht="14.25" x14ac:dyDescent="0.2">
      <c r="A31">
        <v>23</v>
      </c>
      <c r="B31" s="53" t="s">
        <v>37</v>
      </c>
      <c r="C31" s="54" t="s">
        <v>57</v>
      </c>
      <c r="D31" s="56">
        <v>192.1</v>
      </c>
      <c r="E31" s="57">
        <v>537.86</v>
      </c>
      <c r="F31" s="56">
        <v>57.5</v>
      </c>
      <c r="G31" s="56">
        <v>20</v>
      </c>
      <c r="H31" s="56">
        <v>7.9</v>
      </c>
      <c r="I31" s="56">
        <v>3.7</v>
      </c>
      <c r="J31" s="56">
        <v>60.6</v>
      </c>
      <c r="K31" s="58">
        <v>1.286</v>
      </c>
      <c r="L31" s="47">
        <v>3</v>
      </c>
      <c r="O31" s="20"/>
      <c r="P31" s="20"/>
    </row>
    <row r="32" spans="1:16" ht="14.25" x14ac:dyDescent="0.2">
      <c r="A32">
        <v>24</v>
      </c>
      <c r="B32" s="53" t="s">
        <v>50</v>
      </c>
      <c r="C32" s="54">
        <v>632</v>
      </c>
      <c r="D32" s="56">
        <v>190.9</v>
      </c>
      <c r="E32" s="57">
        <v>547.64</v>
      </c>
      <c r="F32" s="56">
        <v>58.8</v>
      </c>
      <c r="G32" s="56">
        <v>18.3</v>
      </c>
      <c r="H32" s="56">
        <v>8.6999999999999993</v>
      </c>
      <c r="I32" s="56">
        <v>3.9</v>
      </c>
      <c r="J32" s="56">
        <v>59.4</v>
      </c>
      <c r="K32" s="58">
        <v>1.288</v>
      </c>
      <c r="L32" s="47">
        <v>3.12</v>
      </c>
      <c r="O32" s="20"/>
      <c r="P32" s="20"/>
    </row>
    <row r="33" spans="1:16" ht="14.25" x14ac:dyDescent="0.2">
      <c r="A33">
        <v>25</v>
      </c>
      <c r="B33" s="53" t="s">
        <v>28</v>
      </c>
      <c r="C33" s="54">
        <v>4421</v>
      </c>
      <c r="D33" s="56">
        <v>189.6</v>
      </c>
      <c r="E33" s="57">
        <v>552.97</v>
      </c>
      <c r="F33" s="56">
        <v>57.4</v>
      </c>
      <c r="G33" s="56">
        <v>17.100000000000001</v>
      </c>
      <c r="H33" s="56">
        <v>7.8</v>
      </c>
      <c r="I33" s="56">
        <v>3.6</v>
      </c>
      <c r="J33" s="56">
        <v>60.3</v>
      </c>
      <c r="K33" s="58">
        <v>1.2549999999999999</v>
      </c>
      <c r="L33" s="47">
        <v>2.98</v>
      </c>
      <c r="O33" s="20"/>
      <c r="P33" s="20"/>
    </row>
    <row r="34" spans="1:16" ht="14.25" x14ac:dyDescent="0.2">
      <c r="A34">
        <v>26</v>
      </c>
      <c r="B34" s="53" t="s">
        <v>39</v>
      </c>
      <c r="C34" s="54">
        <v>5446</v>
      </c>
      <c r="D34" s="56">
        <v>189.5</v>
      </c>
      <c r="E34" s="57">
        <v>535.78</v>
      </c>
      <c r="F34" s="56">
        <v>56.7</v>
      </c>
      <c r="G34" s="56">
        <v>19.3</v>
      </c>
      <c r="H34" s="56">
        <v>7.8</v>
      </c>
      <c r="I34" s="56">
        <v>3.5</v>
      </c>
      <c r="J34" s="56">
        <v>60.8</v>
      </c>
      <c r="K34" s="58">
        <v>1.2749999999999999</v>
      </c>
      <c r="L34" s="47">
        <v>2.96</v>
      </c>
      <c r="O34" s="20"/>
      <c r="P34" s="20"/>
    </row>
    <row r="35" spans="1:16" ht="14.25" x14ac:dyDescent="0.2">
      <c r="A35">
        <v>27</v>
      </c>
      <c r="B35" s="53" t="s">
        <v>33</v>
      </c>
      <c r="C35" s="54" t="s">
        <v>55</v>
      </c>
      <c r="D35" s="56">
        <v>187.6</v>
      </c>
      <c r="E35" s="57">
        <v>528.91</v>
      </c>
      <c r="F35" s="56">
        <v>56.2</v>
      </c>
      <c r="G35" s="56">
        <v>19.5</v>
      </c>
      <c r="H35" s="56">
        <v>7.7</v>
      </c>
      <c r="I35" s="56">
        <v>3.7</v>
      </c>
      <c r="J35" s="56">
        <v>60.7</v>
      </c>
      <c r="K35" s="58">
        <v>1.2789999999999999</v>
      </c>
      <c r="L35" s="47">
        <v>2.98</v>
      </c>
      <c r="O35" s="20"/>
      <c r="P35" s="20"/>
    </row>
    <row r="36" spans="1:16" ht="14.25" x14ac:dyDescent="0.2">
      <c r="A36">
        <v>28</v>
      </c>
      <c r="B36" s="53" t="s">
        <v>43</v>
      </c>
      <c r="C36" s="54" t="s">
        <v>44</v>
      </c>
      <c r="D36" s="56">
        <v>187.6</v>
      </c>
      <c r="E36" s="57">
        <v>517.79999999999995</v>
      </c>
      <c r="F36" s="56">
        <v>56.8</v>
      </c>
      <c r="G36" s="56">
        <v>21</v>
      </c>
      <c r="H36" s="56">
        <v>9.1999999999999993</v>
      </c>
      <c r="I36" s="56">
        <v>4.0999999999999996</v>
      </c>
      <c r="J36" s="56">
        <v>59.1</v>
      </c>
      <c r="K36" s="58">
        <v>1.292</v>
      </c>
      <c r="L36" s="47">
        <v>3.2</v>
      </c>
      <c r="O36" s="20"/>
      <c r="P36" s="20"/>
    </row>
    <row r="37" spans="1:16" ht="14.25" x14ac:dyDescent="0.2">
      <c r="A37">
        <v>29</v>
      </c>
      <c r="B37" s="53" t="s">
        <v>51</v>
      </c>
      <c r="C37" s="54">
        <v>5176</v>
      </c>
      <c r="D37" s="56">
        <v>187.3</v>
      </c>
      <c r="E37" s="57">
        <v>520.80999999999995</v>
      </c>
      <c r="F37" s="56">
        <v>55.8</v>
      </c>
      <c r="G37" s="56">
        <v>20.5</v>
      </c>
      <c r="H37" s="56">
        <v>8.6999999999999993</v>
      </c>
      <c r="I37" s="56">
        <v>4.2</v>
      </c>
      <c r="J37" s="56">
        <v>59.3</v>
      </c>
      <c r="K37" s="58">
        <v>1.288</v>
      </c>
      <c r="L37" s="47">
        <v>3.16</v>
      </c>
      <c r="O37" s="20"/>
      <c r="P37" s="20"/>
    </row>
    <row r="38" spans="1:16" ht="14.25" x14ac:dyDescent="0.2">
      <c r="A38">
        <v>30</v>
      </c>
      <c r="B38" s="53" t="s">
        <v>27</v>
      </c>
      <c r="C38" s="54">
        <v>6225</v>
      </c>
      <c r="D38" s="56">
        <v>186.3</v>
      </c>
      <c r="E38" s="57">
        <v>546.35</v>
      </c>
      <c r="F38" s="56">
        <v>57.3</v>
      </c>
      <c r="G38" s="56">
        <v>16.7</v>
      </c>
      <c r="H38" s="56">
        <v>7.7</v>
      </c>
      <c r="I38" s="56">
        <v>3.5</v>
      </c>
      <c r="J38" s="56">
        <v>60.8</v>
      </c>
      <c r="K38" s="58">
        <v>1.2589999999999999</v>
      </c>
      <c r="L38" s="47">
        <v>2.95</v>
      </c>
      <c r="O38" s="20"/>
      <c r="P38" s="20"/>
    </row>
    <row r="39" spans="1:16" ht="14.25" x14ac:dyDescent="0.2">
      <c r="A39">
        <v>31</v>
      </c>
      <c r="B39" s="53" t="s">
        <v>50</v>
      </c>
      <c r="C39" s="54">
        <v>670</v>
      </c>
      <c r="D39" s="56">
        <v>185</v>
      </c>
      <c r="E39" s="57">
        <v>524.65</v>
      </c>
      <c r="F39" s="56">
        <v>55.5</v>
      </c>
      <c r="G39" s="56">
        <v>19.100000000000001</v>
      </c>
      <c r="H39" s="56">
        <v>8</v>
      </c>
      <c r="I39" s="56">
        <v>3.7</v>
      </c>
      <c r="J39" s="56">
        <v>60.3</v>
      </c>
      <c r="K39" s="58">
        <v>1.254</v>
      </c>
      <c r="L39" s="47">
        <v>3.01</v>
      </c>
      <c r="O39" s="20"/>
      <c r="P39" s="20"/>
    </row>
    <row r="40" spans="1:16" ht="14.25" x14ac:dyDescent="0.2">
      <c r="A40">
        <v>32</v>
      </c>
      <c r="B40" s="53" t="s">
        <v>28</v>
      </c>
      <c r="C40" s="54">
        <v>5403</v>
      </c>
      <c r="D40" s="56">
        <v>183.6</v>
      </c>
      <c r="E40" s="57">
        <v>497.2</v>
      </c>
      <c r="F40" s="56">
        <v>55.8</v>
      </c>
      <c r="G40" s="56">
        <v>22.3</v>
      </c>
      <c r="H40" s="56">
        <v>8.9</v>
      </c>
      <c r="I40" s="56">
        <v>4.0999999999999996</v>
      </c>
      <c r="J40" s="56">
        <v>59.8</v>
      </c>
      <c r="K40" s="58">
        <v>1.2749999999999999</v>
      </c>
      <c r="L40" s="47">
        <v>3.17</v>
      </c>
      <c r="O40" s="20"/>
      <c r="P40" s="20"/>
    </row>
    <row r="41" spans="1:16" ht="14.25" x14ac:dyDescent="0.2">
      <c r="A41">
        <v>33</v>
      </c>
      <c r="B41" s="53" t="s">
        <v>30</v>
      </c>
      <c r="C41" s="54">
        <v>8344</v>
      </c>
      <c r="D41" s="56">
        <v>181.3</v>
      </c>
      <c r="E41" s="57">
        <v>488.68</v>
      </c>
      <c r="F41" s="56">
        <v>52.8</v>
      </c>
      <c r="G41" s="56">
        <v>22.6</v>
      </c>
      <c r="H41" s="56">
        <v>8.5</v>
      </c>
      <c r="I41" s="56">
        <v>3.9</v>
      </c>
      <c r="J41" s="56">
        <v>59.7</v>
      </c>
      <c r="K41" s="58">
        <v>1.2789999999999999</v>
      </c>
      <c r="L41" s="47">
        <v>3.1</v>
      </c>
      <c r="O41" s="20"/>
      <c r="P41" s="20"/>
    </row>
    <row r="42" spans="1:16" ht="14.25" x14ac:dyDescent="0.2">
      <c r="A42">
        <v>34</v>
      </c>
      <c r="B42" s="53" t="s">
        <v>45</v>
      </c>
      <c r="C42" s="54">
        <v>2228</v>
      </c>
      <c r="D42" s="56">
        <v>180.4</v>
      </c>
      <c r="E42" s="57">
        <v>506.5</v>
      </c>
      <c r="F42" s="56">
        <v>57.1</v>
      </c>
      <c r="G42" s="56">
        <v>19.8</v>
      </c>
      <c r="H42" s="56">
        <v>8.6999999999999993</v>
      </c>
      <c r="I42" s="56">
        <v>3.6</v>
      </c>
      <c r="J42" s="56">
        <v>59.9</v>
      </c>
      <c r="K42" s="58">
        <v>1.2989999999999999</v>
      </c>
      <c r="L42" s="47">
        <v>3.08</v>
      </c>
      <c r="O42" s="20"/>
      <c r="P42" s="20"/>
    </row>
    <row r="43" spans="1:16" ht="14.25" x14ac:dyDescent="0.2">
      <c r="A43">
        <v>35</v>
      </c>
      <c r="B43" s="53" t="s">
        <v>30</v>
      </c>
      <c r="C43" s="54">
        <v>8121</v>
      </c>
      <c r="D43" s="56">
        <v>179.7</v>
      </c>
      <c r="E43" s="57">
        <v>507.43</v>
      </c>
      <c r="F43" s="56">
        <v>57.1</v>
      </c>
      <c r="G43" s="56">
        <v>19.399999999999999</v>
      </c>
      <c r="H43" s="56">
        <v>7.9</v>
      </c>
      <c r="I43" s="56">
        <v>3.8</v>
      </c>
      <c r="J43" s="56">
        <v>60.4</v>
      </c>
      <c r="K43" s="58">
        <v>1.2869999999999999</v>
      </c>
      <c r="L43" s="47">
        <v>3.02</v>
      </c>
      <c r="O43" s="20"/>
      <c r="P43" s="20"/>
    </row>
    <row r="44" spans="1:16" ht="14.25" x14ac:dyDescent="0.2">
      <c r="A44">
        <v>36</v>
      </c>
      <c r="B44" s="53" t="s">
        <v>46</v>
      </c>
      <c r="C44" s="54" t="s">
        <v>59</v>
      </c>
      <c r="D44" s="56">
        <v>179.6</v>
      </c>
      <c r="E44" s="57">
        <v>514.98</v>
      </c>
      <c r="F44" s="56">
        <v>57.7</v>
      </c>
      <c r="G44" s="56">
        <v>18.3</v>
      </c>
      <c r="H44" s="56">
        <v>8.4</v>
      </c>
      <c r="I44" s="56">
        <v>3.8</v>
      </c>
      <c r="J44" s="56">
        <v>59.9</v>
      </c>
      <c r="K44" s="58">
        <v>1.276</v>
      </c>
      <c r="L44" s="47">
        <v>3.07</v>
      </c>
      <c r="O44" s="20"/>
      <c r="P44" s="20"/>
    </row>
    <row r="45" spans="1:16" ht="14.25" x14ac:dyDescent="0.2">
      <c r="A45">
        <v>37</v>
      </c>
      <c r="B45" s="53" t="s">
        <v>35</v>
      </c>
      <c r="C45" s="54" t="s">
        <v>56</v>
      </c>
      <c r="D45" s="56">
        <v>179.5</v>
      </c>
      <c r="E45" s="57">
        <v>500.57</v>
      </c>
      <c r="F45" s="56">
        <v>57.3</v>
      </c>
      <c r="G45" s="56">
        <v>20.3</v>
      </c>
      <c r="H45" s="56">
        <v>8.5</v>
      </c>
      <c r="I45" s="56">
        <v>3.7</v>
      </c>
      <c r="J45" s="56">
        <v>60.3</v>
      </c>
      <c r="K45" s="58">
        <v>1.2889999999999999</v>
      </c>
      <c r="L45" s="47">
        <v>3.07</v>
      </c>
      <c r="O45" s="20"/>
      <c r="P45" s="20"/>
    </row>
    <row r="46" spans="1:16" ht="14.25" x14ac:dyDescent="0.2">
      <c r="A46">
        <v>38</v>
      </c>
      <c r="B46" s="53" t="s">
        <v>37</v>
      </c>
      <c r="C46" s="54" t="s">
        <v>38</v>
      </c>
      <c r="D46" s="56">
        <v>179.4</v>
      </c>
      <c r="E46" s="57">
        <v>518.79</v>
      </c>
      <c r="F46" s="56">
        <v>55</v>
      </c>
      <c r="G46" s="56">
        <v>17.7</v>
      </c>
      <c r="H46" s="56">
        <v>7.9</v>
      </c>
      <c r="I46" s="56">
        <v>3.6</v>
      </c>
      <c r="J46" s="56">
        <v>60.5</v>
      </c>
      <c r="K46" s="58">
        <v>1.258</v>
      </c>
      <c r="L46" s="47">
        <v>2.99</v>
      </c>
      <c r="O46" s="20"/>
      <c r="P46" s="20"/>
    </row>
    <row r="47" spans="1:16" x14ac:dyDescent="0.2">
      <c r="B47" s="80" t="s">
        <v>62</v>
      </c>
      <c r="C47" s="81"/>
      <c r="D47" s="81"/>
      <c r="E47" s="81"/>
      <c r="F47" s="81"/>
      <c r="G47" s="81"/>
      <c r="H47" s="81"/>
      <c r="I47" s="81"/>
      <c r="J47" s="81"/>
      <c r="K47" s="81"/>
      <c r="L47" s="82"/>
      <c r="O47" s="20"/>
      <c r="P47" s="20"/>
    </row>
    <row r="48" spans="1:16" ht="15" thickBot="1" x14ac:dyDescent="0.25">
      <c r="B48" s="53" t="s">
        <v>25</v>
      </c>
      <c r="C48" s="54" t="s">
        <v>26</v>
      </c>
      <c r="D48" s="56">
        <v>188.6</v>
      </c>
      <c r="E48" s="57">
        <v>581.22</v>
      </c>
      <c r="F48" s="56">
        <v>56.6</v>
      </c>
      <c r="G48" s="56">
        <v>19.5</v>
      </c>
      <c r="H48" s="56">
        <v>7.4</v>
      </c>
      <c r="I48" s="56">
        <v>3.6</v>
      </c>
      <c r="J48" s="56">
        <v>61.2</v>
      </c>
      <c r="K48" s="58">
        <v>1.282</v>
      </c>
      <c r="L48" s="45" t="e">
        <f>ROUND($K$56 +($K$57*(I48-$I$8)*(56/100))+(($N$56-((O48*$K$56/56)+((2000-O48)*($K$59/2000))))*(56/O48)), 2)</f>
        <v>#DIV/0!</v>
      </c>
      <c r="O48" s="20"/>
      <c r="P48" s="20"/>
    </row>
    <row r="49" spans="2:14" ht="23.25" customHeight="1" thickBot="1" x14ac:dyDescent="0.25">
      <c r="B49" s="21"/>
      <c r="C49" s="22"/>
      <c r="D49" s="59"/>
      <c r="E49" s="59"/>
      <c r="F49" s="59"/>
      <c r="G49" s="59"/>
      <c r="H49" s="60"/>
      <c r="I49" s="60"/>
      <c r="J49" s="60"/>
      <c r="K49" s="59"/>
      <c r="L49" s="23"/>
    </row>
    <row r="50" spans="2:14" ht="17.25" x14ac:dyDescent="0.25">
      <c r="B50" s="24" t="s">
        <v>11</v>
      </c>
      <c r="C50" s="25"/>
      <c r="D50" s="26">
        <v>195.79411764705884</v>
      </c>
      <c r="E50" s="49">
        <v>554.63499999999999</v>
      </c>
      <c r="F50" s="26">
        <v>57.147058823529413</v>
      </c>
      <c r="G50" s="26">
        <v>19.197058823529414</v>
      </c>
      <c r="H50" s="26">
        <v>8.1117647058823508</v>
      </c>
      <c r="I50" s="26">
        <v>3.71764705882353</v>
      </c>
      <c r="J50" s="26">
        <v>60.270588235294113</v>
      </c>
      <c r="K50" s="27">
        <v>1.2790882352941175</v>
      </c>
      <c r="L50" s="41">
        <v>3.0288235294117651</v>
      </c>
    </row>
    <row r="51" spans="2:14" ht="17.25" x14ac:dyDescent="0.25">
      <c r="B51" s="28" t="s">
        <v>12</v>
      </c>
      <c r="C51" s="29"/>
      <c r="D51" s="30">
        <v>9.1807420699759259</v>
      </c>
      <c r="E51" s="50">
        <v>31.744530452287659</v>
      </c>
      <c r="F51" s="30">
        <v>1.4629226235502055</v>
      </c>
      <c r="G51" s="30">
        <v>1.7326604686046256</v>
      </c>
      <c r="H51" s="30">
        <v>0.44773145758427707</v>
      </c>
      <c r="I51" s="30">
        <v>0.18984936330853511</v>
      </c>
      <c r="J51" s="30">
        <v>0.49084306679540451</v>
      </c>
      <c r="K51" s="31">
        <v>1.3349310836958863E-2</v>
      </c>
      <c r="L51" s="42">
        <v>6.8258186583353017E-2</v>
      </c>
    </row>
    <row r="52" spans="2:14" ht="17.25" x14ac:dyDescent="0.25">
      <c r="B52" s="32" t="s">
        <v>13</v>
      </c>
      <c r="C52" s="33"/>
      <c r="D52" s="34">
        <v>216.7</v>
      </c>
      <c r="E52" s="51">
        <v>625.12</v>
      </c>
      <c r="F52" s="34">
        <v>60.1</v>
      </c>
      <c r="G52" s="34">
        <v>22.6</v>
      </c>
      <c r="H52" s="34">
        <v>9.1999999999999993</v>
      </c>
      <c r="I52" s="34">
        <v>4.2</v>
      </c>
      <c r="J52" s="34">
        <v>61.1</v>
      </c>
      <c r="K52" s="35">
        <v>1.2989999999999999</v>
      </c>
      <c r="L52" s="43">
        <v>3.2</v>
      </c>
    </row>
    <row r="53" spans="2:14" ht="18" thickBot="1" x14ac:dyDescent="0.3">
      <c r="B53" s="36" t="s">
        <v>14</v>
      </c>
      <c r="C53" s="37"/>
      <c r="D53" s="38">
        <v>180.4</v>
      </c>
      <c r="E53" s="52">
        <v>488.68</v>
      </c>
      <c r="F53" s="38">
        <v>52.8</v>
      </c>
      <c r="G53" s="38">
        <v>16.5</v>
      </c>
      <c r="H53" s="38">
        <v>7.4</v>
      </c>
      <c r="I53" s="38">
        <v>3.5</v>
      </c>
      <c r="J53" s="38">
        <v>59.1</v>
      </c>
      <c r="K53" s="39">
        <v>1.2490000000000001</v>
      </c>
      <c r="L53" s="44">
        <v>2.95</v>
      </c>
    </row>
    <row r="54" spans="2:14" x14ac:dyDescent="0.2">
      <c r="B54" s="73" t="s">
        <v>68</v>
      </c>
      <c r="C54" s="74"/>
      <c r="D54" s="74"/>
      <c r="E54" s="74"/>
      <c r="F54" s="74"/>
      <c r="G54" s="74"/>
      <c r="H54" s="75"/>
      <c r="I54" s="83"/>
      <c r="J54" s="84"/>
      <c r="K54" s="84"/>
      <c r="L54" s="85"/>
    </row>
    <row r="55" spans="2:14" ht="15.75" x14ac:dyDescent="0.25">
      <c r="B55" s="70" t="s">
        <v>67</v>
      </c>
      <c r="C55" s="71"/>
      <c r="D55" s="71"/>
      <c r="E55" s="71"/>
      <c r="F55" s="71"/>
      <c r="G55" s="71"/>
      <c r="H55" s="72"/>
      <c r="I55" s="67" t="s">
        <v>20</v>
      </c>
      <c r="J55" s="68"/>
      <c r="K55" s="68"/>
      <c r="L55" s="69"/>
      <c r="N55" s="40"/>
    </row>
    <row r="56" spans="2:14" ht="13.5" thickBot="1" x14ac:dyDescent="0.25">
      <c r="B56" s="90" t="s">
        <v>9</v>
      </c>
      <c r="C56" s="91"/>
      <c r="D56" s="91"/>
      <c r="E56" s="91"/>
      <c r="F56" s="91"/>
      <c r="G56" s="91"/>
      <c r="H56" s="91"/>
      <c r="I56" s="79" t="s">
        <v>21</v>
      </c>
      <c r="J56" s="79"/>
      <c r="K56" s="48">
        <v>3</v>
      </c>
      <c r="L56" s="76"/>
    </row>
    <row r="57" spans="2:14" ht="14.25" x14ac:dyDescent="0.2">
      <c r="B57" s="88" t="s">
        <v>69</v>
      </c>
      <c r="C57" s="89"/>
      <c r="D57" s="89"/>
      <c r="E57" s="89"/>
      <c r="F57" s="89"/>
      <c r="G57" s="89"/>
      <c r="H57" s="89"/>
      <c r="I57" s="79" t="s">
        <v>22</v>
      </c>
      <c r="J57" s="79"/>
      <c r="K57" s="54">
        <v>0.25</v>
      </c>
      <c r="L57" s="76"/>
    </row>
    <row r="58" spans="2:14" ht="14.25" x14ac:dyDescent="0.2">
      <c r="B58" s="86" t="s">
        <v>70</v>
      </c>
      <c r="C58" s="87"/>
      <c r="D58" s="87"/>
      <c r="E58" s="87"/>
      <c r="F58" s="87"/>
      <c r="G58" s="87"/>
      <c r="H58" s="87"/>
      <c r="I58" s="79" t="s">
        <v>23</v>
      </c>
      <c r="J58" s="79"/>
      <c r="K58" s="54">
        <v>100</v>
      </c>
      <c r="L58" s="76"/>
    </row>
    <row r="59" spans="2:14" ht="18.75" customHeight="1" x14ac:dyDescent="0.2">
      <c r="B59" s="86" t="s">
        <v>71</v>
      </c>
      <c r="C59" s="87"/>
      <c r="D59" s="87"/>
      <c r="E59" s="87"/>
      <c r="F59" s="87"/>
      <c r="G59" s="87"/>
      <c r="H59" s="87"/>
      <c r="I59" s="79" t="s">
        <v>24</v>
      </c>
      <c r="J59" s="79"/>
      <c r="K59" s="55">
        <v>265</v>
      </c>
      <c r="L59" s="76"/>
    </row>
    <row r="60" spans="2:14" ht="32.25" customHeight="1" x14ac:dyDescent="0.2">
      <c r="B60" s="65" t="s">
        <v>72</v>
      </c>
      <c r="C60" s="66"/>
      <c r="D60" s="66"/>
      <c r="E60" s="66"/>
      <c r="F60" s="66"/>
      <c r="G60" s="66"/>
      <c r="H60" s="66"/>
      <c r="I60" s="76"/>
      <c r="J60" s="76"/>
      <c r="K60" s="76"/>
      <c r="L60" s="76"/>
    </row>
    <row r="61" spans="2:14" ht="34.5" customHeight="1" x14ac:dyDescent="0.2">
      <c r="B61" s="65" t="s">
        <v>73</v>
      </c>
      <c r="C61" s="66"/>
      <c r="D61" s="66"/>
      <c r="E61" s="66"/>
      <c r="F61" s="66"/>
      <c r="G61" s="66"/>
      <c r="H61" s="66"/>
      <c r="I61" s="76"/>
      <c r="J61" s="76"/>
      <c r="K61" s="76"/>
      <c r="L61" s="76"/>
    </row>
    <row r="62" spans="2:14" ht="13.5" thickBot="1" x14ac:dyDescent="0.25">
      <c r="B62" s="77" t="s">
        <v>66</v>
      </c>
      <c r="C62" s="78"/>
      <c r="D62" s="78"/>
      <c r="E62" s="78"/>
      <c r="F62" s="78"/>
      <c r="G62" s="78"/>
      <c r="H62" s="78"/>
      <c r="I62" s="76"/>
      <c r="J62" s="76"/>
      <c r="K62" s="76"/>
      <c r="L62" s="76"/>
    </row>
  </sheetData>
  <mergeCells count="25">
    <mergeCell ref="H1:L2"/>
    <mergeCell ref="E3:L3"/>
    <mergeCell ref="H4:L4"/>
    <mergeCell ref="F8:G8"/>
    <mergeCell ref="D4:G4"/>
    <mergeCell ref="D2:G2"/>
    <mergeCell ref="D1:G1"/>
    <mergeCell ref="B47:L47"/>
    <mergeCell ref="I56:J56"/>
    <mergeCell ref="I57:J57"/>
    <mergeCell ref="I58:J58"/>
    <mergeCell ref="L56:L59"/>
    <mergeCell ref="I54:L54"/>
    <mergeCell ref="B59:H59"/>
    <mergeCell ref="B58:H58"/>
    <mergeCell ref="B57:H57"/>
    <mergeCell ref="B56:H56"/>
    <mergeCell ref="B60:H60"/>
    <mergeCell ref="I55:L55"/>
    <mergeCell ref="B55:H55"/>
    <mergeCell ref="B54:H54"/>
    <mergeCell ref="I60:L62"/>
    <mergeCell ref="B61:H61"/>
    <mergeCell ref="B62:H62"/>
    <mergeCell ref="I59:J59"/>
  </mergeCells>
  <phoneticPr fontId="0" type="noConversion"/>
  <conditionalFormatting sqref="D9:D46">
    <cfRule type="cellIs" dxfId="7" priority="1" stopIfTrue="1" operator="equal">
      <formula>$D$52</formula>
    </cfRule>
  </conditionalFormatting>
  <conditionalFormatting sqref="E9:E46">
    <cfRule type="cellIs" dxfId="6" priority="2" stopIfTrue="1" operator="equal">
      <formula>$E$52</formula>
    </cfRule>
  </conditionalFormatting>
  <conditionalFormatting sqref="F9:F46">
    <cfRule type="cellIs" dxfId="5" priority="3" stopIfTrue="1" operator="equal">
      <formula>$F$52</formula>
    </cfRule>
  </conditionalFormatting>
  <conditionalFormatting sqref="H9:H46">
    <cfRule type="cellIs" dxfId="4" priority="4" stopIfTrue="1" operator="equal">
      <formula>$H$52</formula>
    </cfRule>
  </conditionalFormatting>
  <conditionalFormatting sqref="I9:I46">
    <cfRule type="cellIs" dxfId="3" priority="5" stopIfTrue="1" operator="equal">
      <formula>$I$52</formula>
    </cfRule>
  </conditionalFormatting>
  <conditionalFormatting sqref="J9:J46">
    <cfRule type="cellIs" dxfId="2" priority="6" stopIfTrue="1" operator="equal">
      <formula>$J$52</formula>
    </cfRule>
  </conditionalFormatting>
  <conditionalFormatting sqref="K9:K46">
    <cfRule type="cellIs" dxfId="1" priority="7" stopIfTrue="1" operator="equal">
      <formula>$K$52</formula>
    </cfRule>
  </conditionalFormatting>
  <conditionalFormatting sqref="L9:L46">
    <cfRule type="cellIs" dxfId="0" priority="8" stopIfTrue="1" operator="equal">
      <formula>$L$52</formula>
    </cfRule>
  </conditionalFormatting>
  <printOptions horizontalCentered="1" verticalCentered="1"/>
  <pageMargins left="0" right="0" top="0" bottom="0" header="0.5" footer="0.5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Sheet3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2007-10-25T14:12:40Z</cp:lastPrinted>
  <dcterms:created xsi:type="dcterms:W3CDTF">1998-10-01T19:23:01Z</dcterms:created>
  <dcterms:modified xsi:type="dcterms:W3CDTF">2016-04-14T17:45:07Z</dcterms:modified>
</cp:coreProperties>
</file>