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70" windowWidth="17040" windowHeight="110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ewh</author>
  </authors>
  <commentList>
    <comment ref="G17" authorId="0">
      <text>
        <r>
          <rPr>
            <b/>
            <sz val="8"/>
            <rFont val="Tahoma"/>
            <family val="2"/>
          </rPr>
          <t>ewh:</t>
        </r>
        <r>
          <rPr>
            <sz val="8"/>
            <rFont val="Tahoma"/>
            <family val="2"/>
          </rPr>
          <t xml:space="preserve">
Plug in YOUR numbers here to estimate the dynamic threshold for European corn borer. </t>
        </r>
      </text>
    </comment>
  </commentList>
</comments>
</file>

<file path=xl/sharedStrings.xml><?xml version="1.0" encoding="utf-8"?>
<sst xmlns="http://schemas.openxmlformats.org/spreadsheetml/2006/main" count="37" uniqueCount="35">
  <si>
    <t>Larvae Found</t>
  </si>
  <si>
    <t>Surviving Larvae</t>
  </si>
  <si>
    <t>Plants Examined</t>
  </si>
  <si>
    <t>Larvae per Plant</t>
  </si>
  <si>
    <t>Expected Survivorship (%)</t>
  </si>
  <si>
    <t>Expected Yield (bu/a)</t>
  </si>
  <si>
    <t>Yield loss per acre (bu)</t>
  </si>
  <si>
    <t>Price per Bushel ($)</t>
  </si>
  <si>
    <t>Loss per Acre ($)</t>
  </si>
  <si>
    <t>Percent Control (%)</t>
  </si>
  <si>
    <t>Preventable Loss ($)</t>
  </si>
  <si>
    <t>Cost of Control ($)</t>
  </si>
  <si>
    <t>Profit/Loss per acre ($)</t>
  </si>
  <si>
    <t>$6.00 corn</t>
  </si>
  <si>
    <t>$7.00 corn</t>
  </si>
  <si>
    <t>$15 Control Cost</t>
  </si>
  <si>
    <t>$18 Control Cost</t>
  </si>
  <si>
    <t>Yield Loss  (%)</t>
  </si>
  <si>
    <t>Yield Loss per Larva (%/L)</t>
  </si>
  <si>
    <t>Economic Injury Level</t>
  </si>
  <si>
    <t>European Corn Borer 1st Generation Economic Threshold  at $6 and $7 Corn</t>
  </si>
  <si>
    <t>Dynamic method for determing European corn borer action thresholds</t>
  </si>
  <si>
    <t>1. ECB survivorship is 40%</t>
  </si>
  <si>
    <t>2. Yield loss per larva is 0.059%</t>
  </si>
  <si>
    <t>1. Expected yield (bu/ac):</t>
  </si>
  <si>
    <t>2. Market value ($/bu):</t>
  </si>
  <si>
    <t>3. Control costs ($/ac):</t>
  </si>
  <si>
    <t>4. # larvae per plant:</t>
  </si>
  <si>
    <t>3. Percent insecticide control is 80%</t>
  </si>
  <si>
    <t>Make the following assumptions</t>
  </si>
  <si>
    <t>You will need the following information</t>
  </si>
  <si>
    <t>Ex. 1</t>
  </si>
  <si>
    <t>Ex. 2</t>
  </si>
  <si>
    <t>Ex. 3</t>
  </si>
  <si>
    <t>Your profit/loss for ECB control per acre 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</si>
</sst>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00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66" fontId="4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695325</xdr:colOff>
      <xdr:row>5</xdr:row>
      <xdr:rowOff>161925</xdr:rowOff>
    </xdr:to>
    <xdr:pic>
      <xdr:nvPicPr>
        <xdr:cNvPr id="1" name="Picture 1" descr="ISUE2line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219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0</xdr:rowOff>
    </xdr:from>
    <xdr:to>
      <xdr:col>7</xdr:col>
      <xdr:colOff>371475</xdr:colOff>
      <xdr:row>6</xdr:row>
      <xdr:rowOff>161925</xdr:rowOff>
    </xdr:to>
    <xdr:pic>
      <xdr:nvPicPr>
        <xdr:cNvPr id="2" name="Picture 2" descr="Corn-soy_horiz_color no partner bes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0"/>
          <a:ext cx="1676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3" sqref="A3:C21"/>
    </sheetView>
  </sheetViews>
  <sheetFormatPr defaultColWidth="9.140625" defaultRowHeight="15"/>
  <cols>
    <col min="1" max="1" width="23.7109375" style="0" customWidth="1"/>
    <col min="2" max="2" width="12.7109375" style="1" customWidth="1"/>
    <col min="3" max="3" width="12.57421875" style="0" customWidth="1"/>
    <col min="5" max="6" width="12.7109375" style="0" customWidth="1"/>
  </cols>
  <sheetData>
    <row r="1" ht="15">
      <c r="A1" t="s">
        <v>20</v>
      </c>
    </row>
    <row r="2" spans="1:6" ht="15.75" thickBot="1">
      <c r="A2" s="6"/>
      <c r="B2" s="7"/>
      <c r="C2" s="6"/>
      <c r="D2" s="6"/>
      <c r="E2" s="6"/>
      <c r="F2" s="6"/>
    </row>
    <row r="3" spans="2:6" ht="15.75" thickBot="1">
      <c r="B3" s="22" t="s">
        <v>15</v>
      </c>
      <c r="C3" s="22"/>
      <c r="E3" s="22" t="s">
        <v>16</v>
      </c>
      <c r="F3" s="22"/>
    </row>
    <row r="4" spans="1:6" ht="15.75" thickBot="1">
      <c r="A4" s="3"/>
      <c r="B4" s="4" t="s">
        <v>13</v>
      </c>
      <c r="C4" s="5" t="s">
        <v>14</v>
      </c>
      <c r="D4" s="3"/>
      <c r="E4" s="4" t="s">
        <v>13</v>
      </c>
      <c r="F4" s="4" t="s">
        <v>14</v>
      </c>
    </row>
    <row r="5" spans="1:6" ht="15.75" thickTop="1">
      <c r="A5" t="s">
        <v>0</v>
      </c>
      <c r="B5" s="9">
        <v>1</v>
      </c>
      <c r="C5" s="9">
        <v>1</v>
      </c>
      <c r="D5" s="12"/>
      <c r="E5" s="9">
        <v>1</v>
      </c>
      <c r="F5" s="9">
        <v>1</v>
      </c>
    </row>
    <row r="6" spans="1:6" ht="15">
      <c r="A6" t="s">
        <v>4</v>
      </c>
      <c r="B6" s="9">
        <v>0.4</v>
      </c>
      <c r="C6" s="9">
        <v>0.4</v>
      </c>
      <c r="D6" s="12"/>
      <c r="E6" s="9">
        <v>0.4</v>
      </c>
      <c r="F6" s="9">
        <v>0.4</v>
      </c>
    </row>
    <row r="7" spans="1:6" ht="15">
      <c r="A7" t="s">
        <v>1</v>
      </c>
      <c r="B7" s="9">
        <f>PRODUCT(B5,B6)</f>
        <v>0.4</v>
      </c>
      <c r="C7" s="9">
        <f>PRODUCT(C5,C6)</f>
        <v>0.4</v>
      </c>
      <c r="D7" s="12"/>
      <c r="E7" s="9">
        <f>PRODUCT(E5,E6)</f>
        <v>0.4</v>
      </c>
      <c r="F7" s="9">
        <f>PRODUCT(F5,F6)</f>
        <v>0.4</v>
      </c>
    </row>
    <row r="8" spans="1:6" ht="15">
      <c r="A8" t="s">
        <v>2</v>
      </c>
      <c r="B8" s="8">
        <v>1</v>
      </c>
      <c r="C8" s="8">
        <v>1</v>
      </c>
      <c r="D8" s="13"/>
      <c r="E8" s="8">
        <v>1</v>
      </c>
      <c r="F8" s="8">
        <v>1</v>
      </c>
    </row>
    <row r="9" spans="1:6" ht="15">
      <c r="A9" t="s">
        <v>3</v>
      </c>
      <c r="B9" s="9">
        <f>(B7/B8)</f>
        <v>0.4</v>
      </c>
      <c r="C9" s="9">
        <f>(C7/C8)</f>
        <v>0.4</v>
      </c>
      <c r="D9" s="12"/>
      <c r="E9" s="9">
        <f>PRODUCT(E7,E8)</f>
        <v>0.4</v>
      </c>
      <c r="F9" s="9">
        <f>PRODUCT(F7,F8)</f>
        <v>0.4</v>
      </c>
    </row>
    <row r="10" spans="1:6" ht="15">
      <c r="A10" t="s">
        <v>18</v>
      </c>
      <c r="B10" s="2">
        <v>0.059</v>
      </c>
      <c r="C10" s="2">
        <v>0.059</v>
      </c>
      <c r="E10" s="2">
        <v>0.059</v>
      </c>
      <c r="F10" s="2">
        <v>0.059</v>
      </c>
    </row>
    <row r="11" spans="1:6" ht="15">
      <c r="A11" t="s">
        <v>17</v>
      </c>
      <c r="B11" s="2">
        <f>PRODUCT(B9,B10)</f>
        <v>0.0236</v>
      </c>
      <c r="C11" s="2">
        <f>PRODUCT(C9,C10)</f>
        <v>0.0236</v>
      </c>
      <c r="E11" s="2">
        <f>PRODUCT(E9,E10)</f>
        <v>0.0236</v>
      </c>
      <c r="F11" s="2">
        <f>PRODUCT(F9,F10)</f>
        <v>0.0236</v>
      </c>
    </row>
    <row r="12" spans="1:6" ht="15">
      <c r="A12" t="s">
        <v>5</v>
      </c>
      <c r="B12" s="8">
        <v>150</v>
      </c>
      <c r="C12" s="8">
        <v>150</v>
      </c>
      <c r="D12" s="13"/>
      <c r="E12" s="8">
        <v>150</v>
      </c>
      <c r="F12" s="8">
        <v>150</v>
      </c>
    </row>
    <row r="13" spans="1:6" ht="15">
      <c r="A13" t="s">
        <v>6</v>
      </c>
      <c r="B13" s="9">
        <f>PRODUCT(B11,B12)</f>
        <v>3.54</v>
      </c>
      <c r="C13" s="9">
        <f>PRODUCT(C11,C12)</f>
        <v>3.54</v>
      </c>
      <c r="D13" s="12"/>
      <c r="E13" s="9">
        <f>PRODUCT(E11,E12)</f>
        <v>3.54</v>
      </c>
      <c r="F13" s="9">
        <f>PRODUCT(F11,F12)</f>
        <v>3.54</v>
      </c>
    </row>
    <row r="14" spans="1:6" ht="15">
      <c r="A14" t="s">
        <v>7</v>
      </c>
      <c r="B14" s="9">
        <v>4</v>
      </c>
      <c r="C14" s="9">
        <v>7</v>
      </c>
      <c r="E14" s="9">
        <v>6</v>
      </c>
      <c r="F14" s="9">
        <v>7</v>
      </c>
    </row>
    <row r="15" spans="1:6" ht="15">
      <c r="A15" t="s">
        <v>8</v>
      </c>
      <c r="B15" s="9">
        <f>PRODUCT(B13,B14)</f>
        <v>14.16</v>
      </c>
      <c r="C15" s="9">
        <f>PRODUCT(C13,C14)</f>
        <v>24.78</v>
      </c>
      <c r="D15" s="12"/>
      <c r="E15" s="9">
        <f>PRODUCT(E13,E14)</f>
        <v>21.240000000000002</v>
      </c>
      <c r="F15" s="9">
        <f>PRODUCT(F13,F14)</f>
        <v>24.78</v>
      </c>
    </row>
    <row r="16" spans="1:6" ht="15">
      <c r="A16" t="s">
        <v>9</v>
      </c>
      <c r="B16" s="9">
        <v>0.8</v>
      </c>
      <c r="C16" s="9">
        <v>0.8</v>
      </c>
      <c r="E16" s="9">
        <v>0.8</v>
      </c>
      <c r="F16" s="9">
        <v>0.8</v>
      </c>
    </row>
    <row r="17" spans="1:6" ht="15">
      <c r="A17" t="s">
        <v>10</v>
      </c>
      <c r="B17" s="9">
        <f>PRODUCT(B15,B16)</f>
        <v>11.328000000000001</v>
      </c>
      <c r="C17" s="9">
        <f>PRODUCT(C15,C16)</f>
        <v>19.824</v>
      </c>
      <c r="D17" s="12"/>
      <c r="E17" s="9">
        <f>PRODUCT(E15,E16)</f>
        <v>16.992</v>
      </c>
      <c r="F17" s="9">
        <f>PRODUCT(F15,F16)</f>
        <v>19.824</v>
      </c>
    </row>
    <row r="18" spans="1:6" ht="15.75" thickBot="1">
      <c r="A18" s="6" t="s">
        <v>11</v>
      </c>
      <c r="B18" s="10">
        <v>15</v>
      </c>
      <c r="C18" s="10">
        <v>15</v>
      </c>
      <c r="D18" s="11"/>
      <c r="E18" s="10">
        <v>18</v>
      </c>
      <c r="F18" s="10">
        <v>18</v>
      </c>
    </row>
    <row r="19" spans="1:6" ht="15">
      <c r="A19" t="s">
        <v>12</v>
      </c>
      <c r="B19" s="9">
        <f>(B17-B18)</f>
        <v>-3.671999999999999</v>
      </c>
      <c r="C19" s="9">
        <f>(C17-C18)</f>
        <v>4.824000000000002</v>
      </c>
      <c r="D19" s="12"/>
      <c r="E19" s="9">
        <f>(E17-E18)</f>
        <v>-1.0079999999999991</v>
      </c>
      <c r="F19" s="9">
        <f>(F17-F18)</f>
        <v>1.8240000000000016</v>
      </c>
    </row>
    <row r="21" spans="1:6" ht="15">
      <c r="A21" t="s">
        <v>19</v>
      </c>
      <c r="B21" s="1">
        <v>0.88</v>
      </c>
      <c r="C21" s="1">
        <v>0.76</v>
      </c>
      <c r="D21" s="1"/>
      <c r="E21" s="1">
        <v>1.06</v>
      </c>
      <c r="F21" s="1">
        <v>0.91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2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.57421875" style="0" customWidth="1"/>
    <col min="4" max="4" width="14.421875" style="0" customWidth="1"/>
  </cols>
  <sheetData>
    <row r="10" spans="1:9" s="19" customFormat="1" ht="15.75">
      <c r="A10" s="23" t="s">
        <v>21</v>
      </c>
      <c r="B10" s="23"/>
      <c r="C10" s="23"/>
      <c r="D10" s="23"/>
      <c r="E10" s="23"/>
      <c r="F10" s="23"/>
      <c r="G10" s="23"/>
      <c r="H10" s="23"/>
      <c r="I10" s="23"/>
    </row>
    <row r="12" spans="1:4" ht="15">
      <c r="A12" s="24" t="s">
        <v>29</v>
      </c>
      <c r="B12" s="24"/>
      <c r="C12" s="24"/>
      <c r="D12" s="24"/>
    </row>
    <row r="13" ht="15">
      <c r="B13" t="s">
        <v>22</v>
      </c>
    </row>
    <row r="14" ht="15">
      <c r="B14" t="s">
        <v>23</v>
      </c>
    </row>
    <row r="15" ht="15">
      <c r="B15" t="s">
        <v>28</v>
      </c>
    </row>
    <row r="17" spans="1:7" ht="15">
      <c r="A17" s="24" t="s">
        <v>30</v>
      </c>
      <c r="B17" s="24"/>
      <c r="C17" s="24"/>
      <c r="D17" s="24"/>
      <c r="E17" s="18" t="s">
        <v>31</v>
      </c>
      <c r="F17" s="15" t="s">
        <v>32</v>
      </c>
      <c r="G17" s="15" t="s">
        <v>33</v>
      </c>
    </row>
    <row r="18" spans="2:7" ht="15">
      <c r="B18" t="s">
        <v>24</v>
      </c>
      <c r="E18" s="17">
        <v>150</v>
      </c>
      <c r="F18" s="1">
        <v>180</v>
      </c>
      <c r="G18" s="1"/>
    </row>
    <row r="19" spans="2:7" ht="15">
      <c r="B19" t="s">
        <v>25</v>
      </c>
      <c r="E19" s="17">
        <v>4</v>
      </c>
      <c r="F19" s="1">
        <v>6</v>
      </c>
      <c r="G19" s="1"/>
    </row>
    <row r="20" spans="2:7" ht="15">
      <c r="B20" t="s">
        <v>26</v>
      </c>
      <c r="E20" s="17">
        <v>15</v>
      </c>
      <c r="F20" s="1">
        <v>18</v>
      </c>
      <c r="G20" s="1"/>
    </row>
    <row r="21" spans="2:7" ht="15">
      <c r="B21" t="s">
        <v>27</v>
      </c>
      <c r="E21" s="17">
        <v>1</v>
      </c>
      <c r="F21" s="1">
        <v>2</v>
      </c>
      <c r="G21" s="1"/>
    </row>
    <row r="22" ht="15">
      <c r="E22" s="1"/>
    </row>
    <row r="23" spans="1:7" ht="15">
      <c r="A23" s="21" t="s">
        <v>34</v>
      </c>
      <c r="B23" s="14"/>
      <c r="C23" s="14"/>
      <c r="D23" s="20"/>
      <c r="E23" s="16">
        <f>(((((0.4*E21)*0.059)*E18)*E19)*0.8)-E20</f>
        <v>-3.671999999999999</v>
      </c>
      <c r="F23" s="16">
        <f>(((((0.4*F21)*0.059)*F18)*F19)*0.8)-F20</f>
        <v>22.7808</v>
      </c>
      <c r="G23" s="16">
        <f>(((((0.4*G21)*0.059)*G18)*G19)*0.8)-G20</f>
        <v>0</v>
      </c>
    </row>
  </sheetData>
  <sheetProtection/>
  <mergeCells count="3">
    <mergeCell ref="A10:I10"/>
    <mergeCell ref="A12:D12"/>
    <mergeCell ref="A17:D17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J Tollefson</dc:creator>
  <cp:keywords/>
  <dc:description/>
  <cp:lastModifiedBy>ewh</cp:lastModifiedBy>
  <cp:lastPrinted>2009-06-15T16:23:38Z</cp:lastPrinted>
  <dcterms:created xsi:type="dcterms:W3CDTF">2008-07-02T21:06:26Z</dcterms:created>
  <dcterms:modified xsi:type="dcterms:W3CDTF">2009-06-17T16:53:17Z</dcterms:modified>
  <cp:category/>
  <cp:version/>
  <cp:contentType/>
  <cp:contentStatus/>
</cp:coreProperties>
</file>