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dwarner\Desktop\Corn Yield Trials\2011\"/>
    </mc:Choice>
  </mc:AlternateContent>
  <bookViews>
    <workbookView xWindow="-15" yWindow="-15" windowWidth="10290" windowHeight="4635" tabRatio="603" activeTab="1"/>
  </bookViews>
  <sheets>
    <sheet name="Calculations" sheetId="1" r:id="rId1"/>
    <sheet name="Results" sheetId="2" r:id="rId2"/>
    <sheet name="Sheet3" sheetId="3" r:id="rId3"/>
  </sheets>
  <definedNames>
    <definedName name="_xlnm.Print_Area" localSheetId="1">Results!$A$1:$L$30</definedName>
  </definedNames>
  <calcPr calcId="162913"/>
</workbook>
</file>

<file path=xl/calcChain.xml><?xml version="1.0" encoding="utf-8"?>
<calcChain xmlns="http://schemas.openxmlformats.org/spreadsheetml/2006/main">
  <c r="O15" i="2" l="1"/>
  <c r="O13" i="2"/>
  <c r="O12" i="2"/>
  <c r="O11" i="2"/>
  <c r="N25" i="2"/>
  <c r="N26" i="2" s="1"/>
  <c r="O10" i="2"/>
  <c r="O14" i="2"/>
  <c r="O16" i="2"/>
  <c r="O9" i="2"/>
  <c r="N24" i="2" l="1"/>
</calcChain>
</file>

<file path=xl/sharedStrings.xml><?xml version="1.0" encoding="utf-8"?>
<sst xmlns="http://schemas.openxmlformats.org/spreadsheetml/2006/main" count="54" uniqueCount="47">
  <si>
    <t>Oil              ( % )</t>
  </si>
  <si>
    <t>DENSITY IS A MEASURE OF KERNEL HARDNESS.</t>
  </si>
  <si>
    <t>Company</t>
  </si>
  <si>
    <t>Protein         ( % )</t>
  </si>
  <si>
    <t>Starch       ( % )</t>
  </si>
  <si>
    <t>Density          ( g. / cc )</t>
  </si>
  <si>
    <t>Long Term Iowa Averages:</t>
  </si>
  <si>
    <t>ISU Grain Quality Laboratory</t>
  </si>
  <si>
    <t>Results:</t>
  </si>
  <si>
    <t>Hybrids are listed in order from highest to lowest yield.</t>
  </si>
  <si>
    <r>
      <t>3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</si>
  <si>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4</t>
    </r>
    <r>
      <rPr>
        <sz val="11"/>
        <rFont val="Arial"/>
        <family val="2"/>
      </rPr>
      <t xml:space="preserve"> Averages, Standard Deviation, Maximum, and Minimum values were calculated from plot final results.</t>
    </r>
  </si>
  <si>
    <r>
      <t>Standard Deviation</t>
    </r>
    <r>
      <rPr>
        <b/>
        <vertAlign val="superscript"/>
        <sz val="11"/>
        <rFont val="Arial"/>
        <family val="2"/>
      </rPr>
      <t>4</t>
    </r>
  </si>
  <si>
    <r>
      <t>Maximum</t>
    </r>
    <r>
      <rPr>
        <b/>
        <vertAlign val="superscript"/>
        <sz val="11"/>
        <rFont val="Arial"/>
        <family val="2"/>
      </rPr>
      <t>4</t>
    </r>
  </si>
  <si>
    <r>
      <t>Minimum</t>
    </r>
    <r>
      <rPr>
        <b/>
        <vertAlign val="superscript"/>
        <sz val="11"/>
        <rFont val="Arial"/>
        <family val="2"/>
      </rPr>
      <t>4</t>
    </r>
  </si>
  <si>
    <r>
      <t>Yield</t>
    </r>
    <r>
      <rPr>
        <b/>
        <sz val="11"/>
        <rFont val="Arial"/>
        <family val="2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</si>
  <si>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</si>
  <si>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</si>
  <si>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</si>
  <si>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</si>
  <si>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</si>
  <si>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</si>
  <si>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</si>
  <si>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</si>
  <si>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</si>
  <si>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</si>
  <si>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2 </t>
    </r>
    <r>
      <rPr>
        <sz val="11"/>
        <rFont val="Arial"/>
        <family val="2"/>
      </rPr>
      <t>Field moisture content and test weight data were provided by the participating plot operator.</t>
    </r>
  </si>
  <si>
    <t>VALUE IS GROSS REVENUE PER ACRE MINUS 5 CENTS/BU/PT. FOR DRYING.</t>
  </si>
  <si>
    <t>YIELD, PROTEIN, OIL, STARCH, TEST WEIGHT, DENSITY and ETHANOL BASIS 15% MOISTURE.</t>
  </si>
  <si>
    <t>Ethanol Yld (gal/bu)</t>
  </si>
  <si>
    <t>NK</t>
  </si>
  <si>
    <t>35D CB/LL</t>
  </si>
  <si>
    <t>Corn</t>
  </si>
  <si>
    <t>2011 Strip Plots</t>
  </si>
  <si>
    <r>
      <t>1</t>
    </r>
    <r>
      <rPr>
        <sz val="11"/>
        <rFont val="Arial"/>
        <family val="2"/>
      </rPr>
      <t xml:space="preserve"> Value is determined by the current price for corn ($7.04) and a drying charge.</t>
    </r>
  </si>
  <si>
    <t>Copyright © 1996-2011, Iowa Grain Quality Initiative, Iowa State University, Ames, Iowa. All rights reserved.</t>
  </si>
  <si>
    <t>Channel 195-46 STX</t>
  </si>
  <si>
    <t>Treatment</t>
  </si>
  <si>
    <t>Rep 1 Treated</t>
  </si>
  <si>
    <t>Rep 2 Treated</t>
  </si>
  <si>
    <t>Rep 3 Treated</t>
  </si>
  <si>
    <t>Rep 1 Control</t>
  </si>
  <si>
    <t>Rep 2 Control</t>
  </si>
  <si>
    <t>Rep 3 Control</t>
  </si>
  <si>
    <t>Rep 4 Control</t>
  </si>
  <si>
    <t>Rep 4 Treated</t>
  </si>
  <si>
    <t>Research Trial on Bird Cherry - Oat Aphid in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</si>
</sst>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0.000"/>
    <numFmt numFmtId="166" formatCode="0.0_)"/>
    <numFmt numFmtId="167" formatCode="0_)"/>
    <numFmt numFmtId="168" formatCode="0.0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2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164" fontId="2" fillId="3" borderId="8" xfId="0" applyNumberFormat="1" applyFon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Continuous"/>
    </xf>
    <xf numFmtId="0" fontId="2" fillId="4" borderId="11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8" fontId="2" fillId="5" borderId="0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Continuous"/>
    </xf>
    <xf numFmtId="0" fontId="2" fillId="5" borderId="21" xfId="0" applyFont="1" applyFill="1" applyBorder="1" applyAlignment="1">
      <alignment horizontal="centerContinuous"/>
    </xf>
    <xf numFmtId="2" fontId="0" fillId="5" borderId="22" xfId="0" applyNumberFormat="1" applyFill="1" applyBorder="1" applyAlignment="1">
      <alignment horizontal="center"/>
    </xf>
    <xf numFmtId="0" fontId="2" fillId="5" borderId="10" xfId="0" applyFont="1" applyFill="1" applyBorder="1" applyAlignment="1">
      <alignment horizontal="centerContinuous"/>
    </xf>
    <xf numFmtId="0" fontId="2" fillId="5" borderId="11" xfId="0" applyFont="1" applyFill="1" applyBorder="1" applyAlignment="1">
      <alignment horizontal="centerContinuous"/>
    </xf>
    <xf numFmtId="0" fontId="2" fillId="5" borderId="23" xfId="0" applyFont="1" applyFill="1" applyBorder="1" applyAlignment="1">
      <alignment horizontal="centerContinuous"/>
    </xf>
    <xf numFmtId="0" fontId="2" fillId="5" borderId="24" xfId="0" applyFont="1" applyFill="1" applyBorder="1" applyAlignment="1">
      <alignment horizontal="centerContinuous"/>
    </xf>
    <xf numFmtId="2" fontId="0" fillId="5" borderId="25" xfId="0" applyNumberFormat="1" applyFill="1" applyBorder="1" applyAlignment="1">
      <alignment horizontal="center"/>
    </xf>
    <xf numFmtId="0" fontId="6" fillId="0" borderId="0" xfId="0" applyFont="1" applyBorder="1"/>
    <xf numFmtId="1" fontId="0" fillId="0" borderId="0" xfId="0" applyNumberFormat="1"/>
    <xf numFmtId="0" fontId="0" fillId="3" borderId="1" xfId="0" applyFill="1" applyBorder="1"/>
    <xf numFmtId="0" fontId="0" fillId="3" borderId="14" xfId="0" applyFill="1" applyBorder="1"/>
    <xf numFmtId="0" fontId="3" fillId="0" borderId="0" xfId="0" applyFont="1"/>
    <xf numFmtId="2" fontId="0" fillId="0" borderId="0" xfId="0" applyNumberFormat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168" fontId="0" fillId="5" borderId="22" xfId="0" applyNumberFormat="1" applyFill="1" applyBorder="1" applyAlignment="1">
      <alignment horizontal="center"/>
    </xf>
    <xf numFmtId="168" fontId="0" fillId="5" borderId="9" xfId="0" applyNumberFormat="1" applyFill="1" applyBorder="1" applyAlignment="1">
      <alignment horizontal="center"/>
    </xf>
    <xf numFmtId="168" fontId="0" fillId="4" borderId="9" xfId="0" applyNumberFormat="1" applyFill="1" applyBorder="1" applyAlignment="1">
      <alignment horizontal="center"/>
    </xf>
    <xf numFmtId="168" fontId="0" fillId="5" borderId="25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49" fontId="0" fillId="0" borderId="0" xfId="0" applyNumberFormat="1"/>
    <xf numFmtId="168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 applyBorder="1" applyAlignment="1">
      <alignment horizontal="center"/>
    </xf>
    <xf numFmtId="2" fontId="2" fillId="5" borderId="29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1" fillId="4" borderId="26" xfId="0" applyNumberFormat="1" applyFont="1" applyFill="1" applyBorder="1" applyAlignment="1">
      <alignment horizontal="center"/>
    </xf>
    <xf numFmtId="164" fontId="1" fillId="4" borderId="27" xfId="0" applyNumberFormat="1" applyFont="1" applyFill="1" applyBorder="1" applyAlignment="1">
      <alignment horizontal="center"/>
    </xf>
    <xf numFmtId="165" fontId="0" fillId="0" borderId="0" xfId="0" applyNumberFormat="1"/>
    <xf numFmtId="168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/>
    <xf numFmtId="164" fontId="0" fillId="0" borderId="9" xfId="0" applyNumberFormat="1" applyBorder="1"/>
    <xf numFmtId="49" fontId="14" fillId="0" borderId="9" xfId="0" applyNumberFormat="1" applyFont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168" fontId="0" fillId="0" borderId="0" xfId="0" applyNumberFormat="1" applyFill="1" applyBorder="1"/>
    <xf numFmtId="1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  <xf numFmtId="0" fontId="2" fillId="0" borderId="0" xfId="0" applyFont="1" applyFill="1" applyBorder="1" applyAlignment="1" applyProtection="1">
      <alignment horizontal="right"/>
    </xf>
    <xf numFmtId="167" fontId="0" fillId="0" borderId="0" xfId="0" applyNumberFormat="1" applyFill="1" applyBorder="1" applyProtection="1"/>
    <xf numFmtId="166" fontId="0" fillId="0" borderId="0" xfId="0" applyNumberForma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4" fillId="0" borderId="1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 applyProtection="1"/>
    <xf numFmtId="0" fontId="2" fillId="0" borderId="31" xfId="0" applyFont="1" applyBorder="1" applyAlignment="1" applyProtection="1"/>
    <xf numFmtId="0" fontId="2" fillId="0" borderId="13" xfId="0" applyFont="1" applyBorder="1" applyAlignment="1" applyProtection="1"/>
    <xf numFmtId="0" fontId="2" fillId="0" borderId="6" xfId="0" applyFont="1" applyBorder="1" applyAlignment="1" applyProtection="1"/>
    <xf numFmtId="0" fontId="2" fillId="0" borderId="0" xfId="0" applyFont="1" applyBorder="1" applyAlignment="1" applyProtection="1"/>
    <xf numFmtId="0" fontId="2" fillId="0" borderId="7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14" xfId="0" applyFont="1" applyBorder="1" applyAlignment="1" applyProtection="1"/>
    <xf numFmtId="0" fontId="9" fillId="0" borderId="12" xfId="0" applyFont="1" applyBorder="1" applyAlignment="1"/>
    <xf numFmtId="0" fontId="9" fillId="0" borderId="31" xfId="0" applyFont="1" applyBorder="1" applyAlignment="1"/>
    <xf numFmtId="0" fontId="9" fillId="0" borderId="13" xfId="0" applyFont="1" applyBorder="1" applyAlignment="1"/>
    <xf numFmtId="0" fontId="9" fillId="0" borderId="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</cellXfs>
  <cellStyles count="1">
    <cellStyle name="Normal" xfId="0" builtinId="0"/>
  </cellStyles>
  <dxfs count="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539620</xdr:colOff>
      <xdr:row>4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828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590939</xdr:colOff>
      <xdr:row>6</xdr:row>
      <xdr:rowOff>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6825"/>
          <a:ext cx="8286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876300</xdr:colOff>
      <xdr:row>6</xdr:row>
      <xdr:rowOff>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66825"/>
          <a:ext cx="94773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8</xdr:col>
      <xdr:colOff>581414</xdr:colOff>
      <xdr:row>17</xdr:row>
      <xdr:rowOff>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24725"/>
          <a:ext cx="82772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16</xdr:row>
      <xdr:rowOff>9525</xdr:rowOff>
    </xdr:from>
    <xdr:to>
      <xdr:col>11</xdr:col>
      <xdr:colOff>876300</xdr:colOff>
      <xdr:row>17</xdr:row>
      <xdr:rowOff>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24725"/>
          <a:ext cx="94678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9525</xdr:rowOff>
        </xdr:from>
        <xdr:to>
          <xdr:col>4</xdr:col>
          <xdr:colOff>19050</xdr:colOff>
          <xdr:row>7</xdr:row>
          <xdr:rowOff>247650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11</xdr:col>
          <xdr:colOff>866775</xdr:colOff>
          <xdr:row>7</xdr:row>
          <xdr:rowOff>247650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0</xdr:rowOff>
        </xdr:from>
        <xdr:to>
          <xdr:col>11</xdr:col>
          <xdr:colOff>0</xdr:colOff>
          <xdr:row>7</xdr:row>
          <xdr:rowOff>247650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1"/>
  <sheetViews>
    <sheetView zoomScale="77" workbookViewId="0">
      <selection sqref="A1:AO411"/>
    </sheetView>
  </sheetViews>
  <sheetFormatPr defaultRowHeight="12.75" x14ac:dyDescent="0.2"/>
  <cols>
    <col min="2" max="2" width="8.85546875" bestFit="1" customWidth="1"/>
    <col min="3" max="3" width="15.42578125" bestFit="1" customWidth="1"/>
    <col min="4" max="4" width="14" customWidth="1"/>
    <col min="5" max="5" width="8.85546875" bestFit="1" customWidth="1"/>
    <col min="6" max="6" width="6.85546875" bestFit="1" customWidth="1"/>
    <col min="7" max="7" width="8.7109375" bestFit="1" customWidth="1"/>
    <col min="8" max="8" width="10.140625" bestFit="1" customWidth="1"/>
    <col min="9" max="9" width="8.7109375" bestFit="1" customWidth="1"/>
    <col min="10" max="10" width="18.140625" customWidth="1"/>
    <col min="11" max="11" width="10.140625" bestFit="1" customWidth="1"/>
    <col min="12" max="12" width="8.7109375" bestFit="1" customWidth="1"/>
    <col min="13" max="13" width="8.85546875" customWidth="1"/>
    <col min="14" max="14" width="7.7109375" bestFit="1" customWidth="1"/>
    <col min="15" max="15" width="8.7109375" bestFit="1" customWidth="1"/>
    <col min="18" max="18" width="2" style="1" customWidth="1"/>
    <col min="19" max="19" width="13.7109375" bestFit="1" customWidth="1"/>
    <col min="20" max="20" width="13" bestFit="1" customWidth="1"/>
    <col min="21" max="21" width="12.7109375" bestFit="1" customWidth="1"/>
    <col min="22" max="22" width="9.28515625" customWidth="1"/>
    <col min="23" max="23" width="16.140625" bestFit="1" customWidth="1"/>
    <col min="24" max="25" width="13" bestFit="1" customWidth="1"/>
    <col min="26" max="26" width="1.5703125" style="1" customWidth="1"/>
    <col min="28" max="28" width="8.85546875" bestFit="1" customWidth="1"/>
    <col min="29" max="29" width="15.85546875" customWidth="1"/>
    <col min="30" max="30" width="7" bestFit="1" customWidth="1"/>
    <col min="31" max="31" width="11.42578125" customWidth="1"/>
    <col min="32" max="32" width="8.140625" bestFit="1" customWidth="1"/>
    <col min="33" max="33" width="12.7109375" bestFit="1" customWidth="1"/>
    <col min="34" max="34" width="7" bestFit="1" customWidth="1"/>
    <col min="35" max="35" width="10.42578125" customWidth="1"/>
    <col min="36" max="36" width="6.42578125" bestFit="1" customWidth="1"/>
    <col min="37" max="37" width="7.42578125" customWidth="1"/>
  </cols>
  <sheetData>
    <row r="1" spans="1:51" ht="1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9"/>
      <c r="T1" s="79"/>
      <c r="U1" s="74"/>
      <c r="V1" s="80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51" ht="1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3"/>
      <c r="U2" s="74"/>
      <c r="V2" s="75"/>
      <c r="W2" s="74"/>
      <c r="X2" s="74"/>
      <c r="Y2" s="74"/>
      <c r="Z2" s="71"/>
      <c r="AA2" s="71"/>
      <c r="AB2" s="71"/>
      <c r="AC2" s="71"/>
      <c r="AD2" s="71"/>
      <c r="AE2" s="71"/>
      <c r="AF2" s="71"/>
      <c r="AG2" s="71"/>
      <c r="AH2" s="71"/>
      <c r="AI2" s="81"/>
      <c r="AJ2" s="82"/>
      <c r="AK2" s="82"/>
      <c r="AL2" s="82"/>
      <c r="AM2" s="82"/>
      <c r="AN2" s="82"/>
      <c r="AO2" s="82"/>
      <c r="AP2" s="61"/>
    </row>
    <row r="3" spans="1:51" ht="10.1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51" ht="42.75" customHeight="1" x14ac:dyDescent="0.25">
      <c r="A4" s="71"/>
      <c r="B4" s="83"/>
      <c r="C4" s="84"/>
      <c r="D4" s="84"/>
      <c r="E4" s="83"/>
      <c r="F4" s="83"/>
      <c r="G4" s="83"/>
      <c r="H4" s="83"/>
      <c r="I4" s="85"/>
      <c r="J4" s="84"/>
      <c r="K4" s="83"/>
      <c r="L4" s="84"/>
      <c r="M4" s="84"/>
      <c r="N4" s="84"/>
      <c r="O4" s="84"/>
      <c r="P4" s="84"/>
      <c r="Q4" s="84"/>
      <c r="R4" s="71"/>
      <c r="S4" s="86"/>
      <c r="T4" s="86"/>
      <c r="U4" s="86"/>
      <c r="V4" s="86"/>
      <c r="W4" s="86"/>
      <c r="X4" s="87"/>
      <c r="Y4" s="87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88"/>
      <c r="AM4" s="71"/>
      <c r="AN4" s="71"/>
      <c r="AO4" s="71"/>
    </row>
    <row r="5" spans="1:51" ht="12.75" customHeight="1" x14ac:dyDescent="0.25">
      <c r="A5" s="71"/>
      <c r="B5" s="89"/>
      <c r="C5" s="90"/>
      <c r="D5" s="90"/>
      <c r="E5" s="91"/>
      <c r="F5" s="91"/>
      <c r="G5" s="90"/>
      <c r="H5" s="90"/>
      <c r="I5" s="90"/>
      <c r="J5" s="92"/>
      <c r="K5" s="93"/>
      <c r="L5" s="93"/>
      <c r="M5" s="93"/>
      <c r="N5" s="93"/>
      <c r="O5" s="94"/>
      <c r="P5" s="84"/>
      <c r="Q5" s="84"/>
      <c r="R5" s="71"/>
      <c r="S5" s="76"/>
      <c r="T5" s="76"/>
      <c r="U5" s="77"/>
      <c r="V5" s="73"/>
      <c r="W5" s="78"/>
      <c r="X5" s="78"/>
      <c r="Y5" s="78"/>
      <c r="Z5" s="71"/>
      <c r="AA5" s="71"/>
      <c r="AB5" s="95"/>
      <c r="AC5" s="95"/>
      <c r="AD5" s="90"/>
      <c r="AE5" s="96"/>
      <c r="AF5" s="91"/>
      <c r="AG5" s="91"/>
      <c r="AH5" s="91"/>
      <c r="AI5" s="91"/>
      <c r="AJ5" s="91"/>
      <c r="AK5" s="97"/>
      <c r="AL5" s="90"/>
      <c r="AM5" s="71"/>
      <c r="AN5" s="95"/>
      <c r="AO5" s="95"/>
      <c r="AP5" s="55"/>
      <c r="AQ5" s="56"/>
      <c r="AR5" s="57"/>
      <c r="AS5" s="56"/>
      <c r="AT5" s="56"/>
      <c r="AU5" s="56"/>
      <c r="AV5" s="56"/>
      <c r="AW5" s="56"/>
      <c r="AX5" s="64"/>
      <c r="AY5" s="58"/>
    </row>
    <row r="6" spans="1:51" ht="12.75" customHeight="1" x14ac:dyDescent="0.25">
      <c r="A6" s="71"/>
      <c r="B6" s="89"/>
      <c r="C6" s="90"/>
      <c r="D6" s="90"/>
      <c r="E6" s="91"/>
      <c r="F6" s="91"/>
      <c r="G6" s="90"/>
      <c r="H6" s="90"/>
      <c r="I6" s="90"/>
      <c r="J6" s="92"/>
      <c r="K6" s="93"/>
      <c r="L6" s="93"/>
      <c r="M6" s="93"/>
      <c r="N6" s="93"/>
      <c r="O6" s="94"/>
      <c r="P6" s="84"/>
      <c r="Q6" s="84"/>
      <c r="R6" s="71"/>
      <c r="S6" s="76"/>
      <c r="T6" s="76"/>
      <c r="U6" s="77"/>
      <c r="V6" s="73"/>
      <c r="W6" s="78"/>
      <c r="X6" s="78"/>
      <c r="Y6" s="78"/>
      <c r="Z6" s="71"/>
      <c r="AA6" s="71"/>
      <c r="AB6" s="95"/>
      <c r="AC6" s="95"/>
      <c r="AD6" s="90"/>
      <c r="AE6" s="96"/>
      <c r="AF6" s="91"/>
      <c r="AG6" s="91"/>
      <c r="AH6" s="91"/>
      <c r="AI6" s="91"/>
      <c r="AJ6" s="91"/>
      <c r="AK6" s="97"/>
      <c r="AL6" s="90"/>
      <c r="AM6" s="71"/>
      <c r="AN6" s="95"/>
      <c r="AO6" s="95"/>
      <c r="AP6" s="55"/>
      <c r="AQ6" s="56"/>
      <c r="AR6" s="57"/>
      <c r="AS6" s="56"/>
      <c r="AT6" s="56"/>
      <c r="AU6" s="56"/>
      <c r="AV6" s="56"/>
      <c r="AW6" s="56"/>
      <c r="AX6" s="64"/>
      <c r="AY6" s="58"/>
    </row>
    <row r="7" spans="1:51" ht="12.75" customHeight="1" x14ac:dyDescent="0.25">
      <c r="A7" s="71"/>
      <c r="B7" s="89"/>
      <c r="C7" s="90"/>
      <c r="D7" s="90"/>
      <c r="E7" s="91"/>
      <c r="F7" s="91"/>
      <c r="G7" s="90"/>
      <c r="H7" s="90"/>
      <c r="I7" s="90"/>
      <c r="J7" s="92"/>
      <c r="K7" s="93"/>
      <c r="L7" s="93"/>
      <c r="M7" s="93"/>
      <c r="N7" s="93"/>
      <c r="O7" s="94"/>
      <c r="P7" s="84"/>
      <c r="Q7" s="84"/>
      <c r="R7" s="71"/>
      <c r="S7" s="76"/>
      <c r="T7" s="76"/>
      <c r="U7" s="77"/>
      <c r="V7" s="73"/>
      <c r="W7" s="78"/>
      <c r="X7" s="78"/>
      <c r="Y7" s="78"/>
      <c r="Z7" s="71"/>
      <c r="AA7" s="71"/>
      <c r="AB7" s="95"/>
      <c r="AC7" s="95"/>
      <c r="AD7" s="90"/>
      <c r="AE7" s="96"/>
      <c r="AF7" s="91"/>
      <c r="AG7" s="91"/>
      <c r="AH7" s="91"/>
      <c r="AI7" s="91"/>
      <c r="AJ7" s="91"/>
      <c r="AK7" s="97"/>
      <c r="AL7" s="90"/>
      <c r="AM7" s="71"/>
      <c r="AN7" s="95"/>
      <c r="AO7" s="95"/>
      <c r="AP7" s="55"/>
      <c r="AQ7" s="56"/>
      <c r="AR7" s="57"/>
      <c r="AS7" s="56"/>
      <c r="AT7" s="56"/>
      <c r="AU7" s="56"/>
      <c r="AV7" s="56"/>
      <c r="AW7" s="56"/>
      <c r="AX7" s="64"/>
      <c r="AY7" s="58"/>
    </row>
    <row r="8" spans="1:51" ht="12.75" customHeight="1" x14ac:dyDescent="0.25">
      <c r="A8" s="71"/>
      <c r="B8" s="89"/>
      <c r="C8" s="90"/>
      <c r="D8" s="90"/>
      <c r="E8" s="91"/>
      <c r="F8" s="91"/>
      <c r="G8" s="90"/>
      <c r="H8" s="90"/>
      <c r="I8" s="90"/>
      <c r="J8" s="92"/>
      <c r="K8" s="93"/>
      <c r="L8" s="93"/>
      <c r="M8" s="93"/>
      <c r="N8" s="93"/>
      <c r="O8" s="94"/>
      <c r="P8" s="84"/>
      <c r="Q8" s="84"/>
      <c r="R8" s="71"/>
      <c r="S8" s="76"/>
      <c r="T8" s="76"/>
      <c r="U8" s="77"/>
      <c r="V8" s="73"/>
      <c r="W8" s="78"/>
      <c r="X8" s="78"/>
      <c r="Y8" s="78"/>
      <c r="Z8" s="71"/>
      <c r="AA8" s="71"/>
      <c r="AB8" s="95"/>
      <c r="AC8" s="95"/>
      <c r="AD8" s="90"/>
      <c r="AE8" s="96"/>
      <c r="AF8" s="91"/>
      <c r="AG8" s="91"/>
      <c r="AH8" s="91"/>
      <c r="AI8" s="91"/>
      <c r="AJ8" s="91"/>
      <c r="AK8" s="97"/>
      <c r="AL8" s="90"/>
      <c r="AM8" s="71"/>
      <c r="AN8" s="95"/>
      <c r="AO8" s="95"/>
      <c r="AP8" s="55"/>
      <c r="AQ8" s="56"/>
      <c r="AR8" s="57"/>
      <c r="AS8" s="56"/>
      <c r="AT8" s="56"/>
      <c r="AU8" s="56"/>
      <c r="AV8" s="56"/>
      <c r="AW8" s="56"/>
      <c r="AX8" s="64"/>
      <c r="AY8" s="58"/>
    </row>
    <row r="9" spans="1:51" ht="12.75" customHeight="1" x14ac:dyDescent="0.25">
      <c r="A9" s="71"/>
      <c r="B9" s="89"/>
      <c r="C9" s="90"/>
      <c r="D9" s="90"/>
      <c r="E9" s="91"/>
      <c r="F9" s="91"/>
      <c r="G9" s="90"/>
      <c r="H9" s="90"/>
      <c r="I9" s="90"/>
      <c r="J9" s="92"/>
      <c r="K9" s="93"/>
      <c r="L9" s="93"/>
      <c r="M9" s="93"/>
      <c r="N9" s="93"/>
      <c r="O9" s="94"/>
      <c r="P9" s="84"/>
      <c r="Q9" s="84"/>
      <c r="R9" s="71"/>
      <c r="S9" s="76"/>
      <c r="T9" s="76"/>
      <c r="U9" s="77"/>
      <c r="V9" s="73"/>
      <c r="W9" s="78"/>
      <c r="X9" s="78"/>
      <c r="Y9" s="78"/>
      <c r="Z9" s="71"/>
      <c r="AA9" s="71"/>
      <c r="AB9" s="95"/>
      <c r="AC9" s="95"/>
      <c r="AD9" s="90"/>
      <c r="AE9" s="96"/>
      <c r="AF9" s="91"/>
      <c r="AG9" s="91"/>
      <c r="AH9" s="91"/>
      <c r="AI9" s="91"/>
      <c r="AJ9" s="91"/>
      <c r="AK9" s="97"/>
      <c r="AL9" s="90"/>
      <c r="AM9" s="71"/>
      <c r="AN9" s="95"/>
      <c r="AO9" s="95"/>
      <c r="AP9" s="55"/>
      <c r="AQ9" s="56"/>
      <c r="AR9" s="57"/>
      <c r="AS9" s="56"/>
      <c r="AT9" s="56"/>
      <c r="AU9" s="56"/>
      <c r="AV9" s="56"/>
      <c r="AW9" s="56"/>
      <c r="AX9" s="64"/>
      <c r="AY9" s="58"/>
    </row>
    <row r="10" spans="1:51" ht="12.75" customHeight="1" x14ac:dyDescent="0.25">
      <c r="A10" s="71"/>
      <c r="B10" s="89"/>
      <c r="C10" s="90"/>
      <c r="D10" s="90"/>
      <c r="E10" s="91"/>
      <c r="F10" s="91"/>
      <c r="G10" s="90"/>
      <c r="H10" s="90"/>
      <c r="I10" s="90"/>
      <c r="J10" s="92"/>
      <c r="K10" s="93"/>
      <c r="L10" s="93"/>
      <c r="M10" s="93"/>
      <c r="N10" s="93"/>
      <c r="O10" s="94"/>
      <c r="P10" s="84"/>
      <c r="Q10" s="84"/>
      <c r="R10" s="71"/>
      <c r="S10" s="76"/>
      <c r="T10" s="76"/>
      <c r="U10" s="77"/>
      <c r="V10" s="73"/>
      <c r="W10" s="78"/>
      <c r="X10" s="78"/>
      <c r="Y10" s="78"/>
      <c r="Z10" s="71"/>
      <c r="AA10" s="71"/>
      <c r="AB10" s="95"/>
      <c r="AC10" s="95"/>
      <c r="AD10" s="90"/>
      <c r="AE10" s="96"/>
      <c r="AF10" s="91"/>
      <c r="AG10" s="91"/>
      <c r="AH10" s="91"/>
      <c r="AI10" s="91"/>
      <c r="AJ10" s="91"/>
      <c r="AK10" s="97"/>
      <c r="AL10" s="90"/>
      <c r="AM10" s="71"/>
      <c r="AN10" s="95"/>
      <c r="AO10" s="95"/>
      <c r="AP10" s="55"/>
      <c r="AQ10" s="56"/>
      <c r="AR10" s="57"/>
      <c r="AS10" s="56"/>
      <c r="AT10" s="56"/>
      <c r="AU10" s="56"/>
      <c r="AV10" s="56"/>
      <c r="AW10" s="56"/>
      <c r="AX10" s="64"/>
      <c r="AY10" s="58"/>
    </row>
    <row r="11" spans="1:51" ht="12.75" customHeight="1" x14ac:dyDescent="0.25">
      <c r="A11" s="71"/>
      <c r="B11" s="89"/>
      <c r="C11" s="90"/>
      <c r="D11" s="90"/>
      <c r="E11" s="91"/>
      <c r="F11" s="91"/>
      <c r="G11" s="90"/>
      <c r="H11" s="90"/>
      <c r="I11" s="90"/>
      <c r="J11" s="92"/>
      <c r="K11" s="93"/>
      <c r="L11" s="93"/>
      <c r="M11" s="93"/>
      <c r="N11" s="93"/>
      <c r="O11" s="94"/>
      <c r="P11" s="84"/>
      <c r="Q11" s="84"/>
      <c r="R11" s="71"/>
      <c r="S11" s="76"/>
      <c r="T11" s="76"/>
      <c r="U11" s="77"/>
      <c r="V11" s="73"/>
      <c r="W11" s="78"/>
      <c r="X11" s="78"/>
      <c r="Y11" s="78"/>
      <c r="Z11" s="71"/>
      <c r="AA11" s="71"/>
      <c r="AB11" s="95"/>
      <c r="AC11" s="95"/>
      <c r="AD11" s="90"/>
      <c r="AE11" s="96"/>
      <c r="AF11" s="91"/>
      <c r="AG11" s="91"/>
      <c r="AH11" s="91"/>
      <c r="AI11" s="91"/>
      <c r="AJ11" s="91"/>
      <c r="AK11" s="97"/>
      <c r="AL11" s="90"/>
      <c r="AM11" s="71"/>
      <c r="AN11" s="95"/>
      <c r="AO11" s="95"/>
      <c r="AP11" s="55"/>
      <c r="AQ11" s="56"/>
      <c r="AR11" s="57"/>
      <c r="AS11" s="56"/>
      <c r="AT11" s="56"/>
      <c r="AU11" s="56"/>
      <c r="AV11" s="56"/>
      <c r="AW11" s="56"/>
      <c r="AX11" s="64"/>
      <c r="AY11" s="58"/>
    </row>
    <row r="12" spans="1:51" ht="12.75" customHeight="1" x14ac:dyDescent="0.25">
      <c r="A12" s="71"/>
      <c r="B12" s="89"/>
      <c r="C12" s="90"/>
      <c r="D12" s="90"/>
      <c r="E12" s="91"/>
      <c r="F12" s="91"/>
      <c r="G12" s="90"/>
      <c r="H12" s="90"/>
      <c r="I12" s="90"/>
      <c r="J12" s="92"/>
      <c r="K12" s="93"/>
      <c r="L12" s="93"/>
      <c r="M12" s="93"/>
      <c r="N12" s="93"/>
      <c r="O12" s="94"/>
      <c r="P12" s="84"/>
      <c r="Q12" s="84"/>
      <c r="R12" s="71"/>
      <c r="S12" s="76"/>
      <c r="T12" s="76"/>
      <c r="U12" s="77"/>
      <c r="V12" s="73"/>
      <c r="W12" s="78"/>
      <c r="X12" s="78"/>
      <c r="Y12" s="78"/>
      <c r="Z12" s="71"/>
      <c r="AA12" s="71"/>
      <c r="AB12" s="95"/>
      <c r="AC12" s="95"/>
      <c r="AD12" s="90"/>
      <c r="AE12" s="96"/>
      <c r="AF12" s="91"/>
      <c r="AG12" s="91"/>
      <c r="AH12" s="91"/>
      <c r="AI12" s="91"/>
      <c r="AJ12" s="91"/>
      <c r="AK12" s="97"/>
      <c r="AL12" s="90"/>
      <c r="AM12" s="71"/>
      <c r="AN12" s="95"/>
      <c r="AO12" s="95"/>
      <c r="AP12" s="55"/>
      <c r="AQ12" s="56"/>
      <c r="AR12" s="57"/>
      <c r="AS12" s="56"/>
      <c r="AT12" s="56"/>
      <c r="AU12" s="56"/>
      <c r="AV12" s="56"/>
      <c r="AW12" s="56"/>
      <c r="AX12" s="64"/>
      <c r="AY12" s="58"/>
    </row>
    <row r="13" spans="1:51" ht="12.75" customHeight="1" x14ac:dyDescent="0.25">
      <c r="A13" s="71"/>
      <c r="B13" s="89"/>
      <c r="C13" s="90"/>
      <c r="D13" s="90"/>
      <c r="E13" s="90"/>
      <c r="F13" s="89"/>
      <c r="G13" s="90"/>
      <c r="H13" s="90"/>
      <c r="I13" s="90"/>
      <c r="J13" s="92"/>
      <c r="K13" s="93"/>
      <c r="L13" s="93"/>
      <c r="M13" s="93"/>
      <c r="N13" s="93"/>
      <c r="O13" s="94"/>
      <c r="P13" s="84"/>
      <c r="Q13" s="84"/>
      <c r="R13" s="71"/>
      <c r="S13" s="76"/>
      <c r="T13" s="76"/>
      <c r="U13" s="77"/>
      <c r="V13" s="73"/>
      <c r="W13" s="78"/>
      <c r="X13" s="78"/>
      <c r="Y13" s="78"/>
      <c r="Z13" s="71"/>
      <c r="AA13" s="71"/>
      <c r="AB13" s="95"/>
      <c r="AC13" s="95"/>
      <c r="AD13" s="91"/>
      <c r="AE13" s="96"/>
      <c r="AF13" s="91"/>
      <c r="AG13" s="91"/>
      <c r="AH13" s="91"/>
      <c r="AI13" s="91"/>
      <c r="AJ13" s="91"/>
      <c r="AK13" s="97"/>
      <c r="AL13" s="90"/>
      <c r="AM13" s="71"/>
      <c r="AN13" s="95"/>
      <c r="AO13" s="95"/>
      <c r="AP13" s="55"/>
      <c r="AQ13" s="56"/>
      <c r="AR13" s="57"/>
      <c r="AS13" s="56"/>
      <c r="AT13" s="56"/>
      <c r="AU13" s="56"/>
      <c r="AV13" s="56"/>
      <c r="AW13" s="56"/>
      <c r="AX13" s="64"/>
      <c r="AY13" s="58"/>
    </row>
    <row r="14" spans="1:51" ht="12.75" customHeight="1" x14ac:dyDescent="0.25">
      <c r="A14" s="71"/>
      <c r="B14" s="89"/>
      <c r="C14" s="90"/>
      <c r="D14" s="90"/>
      <c r="E14" s="90"/>
      <c r="F14" s="89"/>
      <c r="G14" s="90"/>
      <c r="H14" s="90"/>
      <c r="I14" s="90"/>
      <c r="J14" s="92"/>
      <c r="K14" s="93"/>
      <c r="L14" s="93"/>
      <c r="M14" s="93"/>
      <c r="N14" s="93"/>
      <c r="O14" s="94"/>
      <c r="P14" s="84"/>
      <c r="Q14" s="84"/>
      <c r="R14" s="71"/>
      <c r="S14" s="76"/>
      <c r="T14" s="76"/>
      <c r="U14" s="77"/>
      <c r="V14" s="73"/>
      <c r="W14" s="78"/>
      <c r="X14" s="78"/>
      <c r="Y14" s="78"/>
      <c r="Z14" s="71"/>
      <c r="AA14" s="71"/>
      <c r="AB14" s="95"/>
      <c r="AC14" s="95"/>
      <c r="AD14" s="91"/>
      <c r="AE14" s="96"/>
      <c r="AF14" s="91"/>
      <c r="AG14" s="91"/>
      <c r="AH14" s="91"/>
      <c r="AI14" s="91"/>
      <c r="AJ14" s="91"/>
      <c r="AK14" s="97"/>
      <c r="AL14" s="90"/>
      <c r="AM14" s="71"/>
      <c r="AN14" s="95"/>
      <c r="AO14" s="95"/>
      <c r="AP14" s="55"/>
      <c r="AQ14" s="56"/>
      <c r="AR14" s="57"/>
      <c r="AS14" s="56"/>
      <c r="AT14" s="56"/>
      <c r="AU14" s="56"/>
      <c r="AV14" s="56"/>
      <c r="AW14" s="56"/>
      <c r="AX14" s="64"/>
      <c r="AY14" s="58"/>
    </row>
    <row r="15" spans="1:51" ht="12.75" customHeight="1" x14ac:dyDescent="0.25">
      <c r="A15" s="71"/>
      <c r="B15" s="89"/>
      <c r="C15" s="90"/>
      <c r="D15" s="90"/>
      <c r="E15" s="90"/>
      <c r="F15" s="89"/>
      <c r="G15" s="90"/>
      <c r="H15" s="90"/>
      <c r="I15" s="90"/>
      <c r="J15" s="92"/>
      <c r="K15" s="93"/>
      <c r="L15" s="93"/>
      <c r="M15" s="93"/>
      <c r="N15" s="93"/>
      <c r="O15" s="94"/>
      <c r="P15" s="84"/>
      <c r="Q15" s="84"/>
      <c r="R15" s="71"/>
      <c r="S15" s="76"/>
      <c r="T15" s="76"/>
      <c r="U15" s="77"/>
      <c r="V15" s="73"/>
      <c r="W15" s="78"/>
      <c r="X15" s="78"/>
      <c r="Y15" s="78"/>
      <c r="Z15" s="71"/>
      <c r="AA15" s="71"/>
      <c r="AB15" s="95"/>
      <c r="AC15" s="95"/>
      <c r="AD15" s="91"/>
      <c r="AE15" s="96"/>
      <c r="AF15" s="91"/>
      <c r="AG15" s="91"/>
      <c r="AH15" s="91"/>
      <c r="AI15" s="91"/>
      <c r="AJ15" s="91"/>
      <c r="AK15" s="97"/>
      <c r="AL15" s="90"/>
      <c r="AM15" s="71"/>
      <c r="AN15" s="95"/>
      <c r="AO15" s="95"/>
      <c r="AP15" s="55"/>
      <c r="AQ15" s="56"/>
      <c r="AR15" s="57"/>
      <c r="AS15" s="56"/>
      <c r="AT15" s="56"/>
      <c r="AU15" s="56"/>
      <c r="AV15" s="56"/>
      <c r="AW15" s="56"/>
      <c r="AX15" s="64"/>
      <c r="AY15" s="58"/>
    </row>
    <row r="16" spans="1:51" ht="12.75" customHeight="1" x14ac:dyDescent="0.25">
      <c r="A16" s="71"/>
      <c r="B16" s="89"/>
      <c r="C16" s="90"/>
      <c r="D16" s="90"/>
      <c r="E16" s="90"/>
      <c r="F16" s="89"/>
      <c r="G16" s="90"/>
      <c r="H16" s="90"/>
      <c r="I16" s="90"/>
      <c r="J16" s="92"/>
      <c r="K16" s="93"/>
      <c r="L16" s="93"/>
      <c r="M16" s="93"/>
      <c r="N16" s="93"/>
      <c r="O16" s="94"/>
      <c r="P16" s="84"/>
      <c r="Q16" s="84"/>
      <c r="R16" s="71"/>
      <c r="S16" s="76"/>
      <c r="T16" s="76"/>
      <c r="U16" s="77"/>
      <c r="V16" s="73"/>
      <c r="W16" s="78"/>
      <c r="X16" s="78"/>
      <c r="Y16" s="78"/>
      <c r="Z16" s="71"/>
      <c r="AA16" s="71"/>
      <c r="AB16" s="95"/>
      <c r="AC16" s="95"/>
      <c r="AD16" s="91"/>
      <c r="AE16" s="96"/>
      <c r="AF16" s="91"/>
      <c r="AG16" s="91"/>
      <c r="AH16" s="91"/>
      <c r="AI16" s="91"/>
      <c r="AJ16" s="91"/>
      <c r="AK16" s="97"/>
      <c r="AL16" s="90"/>
      <c r="AM16" s="71"/>
      <c r="AN16" s="95"/>
      <c r="AO16" s="95"/>
      <c r="AP16" s="55"/>
      <c r="AQ16" s="56"/>
      <c r="AR16" s="57"/>
      <c r="AS16" s="56"/>
      <c r="AT16" s="56"/>
      <c r="AU16" s="56"/>
      <c r="AV16" s="56"/>
      <c r="AW16" s="56"/>
      <c r="AX16" s="64"/>
      <c r="AY16" s="58"/>
    </row>
    <row r="17" spans="1:51" ht="12.75" customHeight="1" x14ac:dyDescent="0.25">
      <c r="A17" s="71"/>
      <c r="B17" s="89"/>
      <c r="C17" s="90"/>
      <c r="D17" s="90"/>
      <c r="E17" s="90"/>
      <c r="F17" s="89"/>
      <c r="G17" s="90"/>
      <c r="H17" s="90"/>
      <c r="I17" s="90"/>
      <c r="J17" s="92"/>
      <c r="K17" s="93"/>
      <c r="L17" s="93"/>
      <c r="M17" s="93"/>
      <c r="N17" s="93"/>
      <c r="O17" s="94"/>
      <c r="P17" s="84"/>
      <c r="Q17" s="84"/>
      <c r="R17" s="71"/>
      <c r="S17" s="76"/>
      <c r="T17" s="76"/>
      <c r="U17" s="77"/>
      <c r="V17" s="73"/>
      <c r="W17" s="78"/>
      <c r="X17" s="78"/>
      <c r="Y17" s="78"/>
      <c r="Z17" s="71"/>
      <c r="AA17" s="71"/>
      <c r="AB17" s="95"/>
      <c r="AC17" s="95"/>
      <c r="AD17" s="91"/>
      <c r="AE17" s="96"/>
      <c r="AF17" s="91"/>
      <c r="AG17" s="91"/>
      <c r="AH17" s="91"/>
      <c r="AI17" s="91"/>
      <c r="AJ17" s="91"/>
      <c r="AK17" s="97"/>
      <c r="AL17" s="90"/>
      <c r="AM17" s="71"/>
      <c r="AN17" s="95"/>
      <c r="AO17" s="95"/>
      <c r="AP17" s="55"/>
      <c r="AQ17" s="56"/>
      <c r="AR17" s="57"/>
      <c r="AS17" s="56"/>
      <c r="AT17" s="56"/>
      <c r="AU17" s="56"/>
      <c r="AV17" s="56"/>
      <c r="AW17" s="56"/>
      <c r="AX17" s="64"/>
      <c r="AY17" s="58"/>
    </row>
    <row r="18" spans="1:51" ht="12.75" customHeight="1" x14ac:dyDescent="0.25">
      <c r="A18" s="71"/>
      <c r="B18" s="89"/>
      <c r="C18" s="90"/>
      <c r="D18" s="90"/>
      <c r="E18" s="90"/>
      <c r="F18" s="89"/>
      <c r="G18" s="90"/>
      <c r="H18" s="90"/>
      <c r="I18" s="90"/>
      <c r="J18" s="92"/>
      <c r="K18" s="93"/>
      <c r="L18" s="93"/>
      <c r="M18" s="93"/>
      <c r="N18" s="93"/>
      <c r="O18" s="94"/>
      <c r="P18" s="84"/>
      <c r="Q18" s="84"/>
      <c r="R18" s="71"/>
      <c r="S18" s="76"/>
      <c r="T18" s="76"/>
      <c r="U18" s="77"/>
      <c r="V18" s="73"/>
      <c r="W18" s="78"/>
      <c r="X18" s="78"/>
      <c r="Y18" s="78"/>
      <c r="Z18" s="71"/>
      <c r="AA18" s="71"/>
      <c r="AB18" s="95"/>
      <c r="AC18" s="95"/>
      <c r="AD18" s="91"/>
      <c r="AE18" s="96"/>
      <c r="AF18" s="91"/>
      <c r="AG18" s="91"/>
      <c r="AH18" s="91"/>
      <c r="AI18" s="91"/>
      <c r="AJ18" s="91"/>
      <c r="AK18" s="97"/>
      <c r="AL18" s="90"/>
      <c r="AM18" s="71"/>
      <c r="AN18" s="95"/>
      <c r="AO18" s="95"/>
      <c r="AP18" s="55"/>
      <c r="AQ18" s="56"/>
      <c r="AR18" s="57"/>
      <c r="AS18" s="56"/>
      <c r="AT18" s="56"/>
      <c r="AU18" s="56"/>
      <c r="AV18" s="56"/>
      <c r="AW18" s="56"/>
      <c r="AX18" s="64"/>
      <c r="AY18" s="58"/>
    </row>
    <row r="19" spans="1:51" ht="12.75" customHeight="1" x14ac:dyDescent="0.25">
      <c r="A19" s="71"/>
      <c r="B19" s="89"/>
      <c r="C19" s="90"/>
      <c r="D19" s="90"/>
      <c r="E19" s="90"/>
      <c r="F19" s="89"/>
      <c r="G19" s="90"/>
      <c r="H19" s="90"/>
      <c r="I19" s="90"/>
      <c r="J19" s="92"/>
      <c r="K19" s="93"/>
      <c r="L19" s="93"/>
      <c r="M19" s="93"/>
      <c r="N19" s="93"/>
      <c r="O19" s="94"/>
      <c r="P19" s="84"/>
      <c r="Q19" s="84"/>
      <c r="R19" s="71"/>
      <c r="S19" s="76"/>
      <c r="T19" s="76"/>
      <c r="U19" s="77"/>
      <c r="V19" s="73"/>
      <c r="W19" s="78"/>
      <c r="X19" s="78"/>
      <c r="Y19" s="78"/>
      <c r="Z19" s="71"/>
      <c r="AA19" s="71"/>
      <c r="AB19" s="95"/>
      <c r="AC19" s="95"/>
      <c r="AD19" s="91"/>
      <c r="AE19" s="96"/>
      <c r="AF19" s="91"/>
      <c r="AG19" s="91"/>
      <c r="AH19" s="91"/>
      <c r="AI19" s="91"/>
      <c r="AJ19" s="91"/>
      <c r="AK19" s="97"/>
      <c r="AL19" s="90"/>
      <c r="AM19" s="71"/>
      <c r="AN19" s="95"/>
      <c r="AO19" s="95"/>
      <c r="AP19" s="55"/>
      <c r="AQ19" s="56"/>
      <c r="AR19" s="57"/>
      <c r="AS19" s="56"/>
      <c r="AT19" s="56"/>
      <c r="AU19" s="56"/>
      <c r="AV19" s="56"/>
      <c r="AW19" s="56"/>
      <c r="AX19" s="64"/>
      <c r="AY19" s="58"/>
    </row>
    <row r="20" spans="1:51" ht="12.75" customHeight="1" x14ac:dyDescent="0.25">
      <c r="A20" s="71"/>
      <c r="B20" s="89"/>
      <c r="C20" s="90"/>
      <c r="D20" s="90"/>
      <c r="E20" s="90"/>
      <c r="F20" s="89"/>
      <c r="G20" s="90"/>
      <c r="H20" s="90"/>
      <c r="I20" s="90"/>
      <c r="J20" s="92"/>
      <c r="K20" s="93"/>
      <c r="L20" s="93"/>
      <c r="M20" s="93"/>
      <c r="N20" s="93"/>
      <c r="O20" s="94"/>
      <c r="P20" s="84"/>
      <c r="Q20" s="84"/>
      <c r="R20" s="71"/>
      <c r="S20" s="76"/>
      <c r="T20" s="76"/>
      <c r="U20" s="77"/>
      <c r="V20" s="73"/>
      <c r="W20" s="78"/>
      <c r="X20" s="78"/>
      <c r="Y20" s="78"/>
      <c r="Z20" s="71"/>
      <c r="AA20" s="71"/>
      <c r="AB20" s="95"/>
      <c r="AC20" s="95"/>
      <c r="AD20" s="91"/>
      <c r="AE20" s="96"/>
      <c r="AF20" s="91"/>
      <c r="AG20" s="91"/>
      <c r="AH20" s="91"/>
      <c r="AI20" s="91"/>
      <c r="AJ20" s="91"/>
      <c r="AK20" s="97"/>
      <c r="AL20" s="90"/>
      <c r="AM20" s="71"/>
      <c r="AN20" s="95"/>
      <c r="AO20" s="95"/>
      <c r="AP20" s="55"/>
      <c r="AQ20" s="56"/>
      <c r="AR20" s="57"/>
      <c r="AS20" s="56"/>
      <c r="AT20" s="56"/>
      <c r="AU20" s="56"/>
      <c r="AV20" s="56"/>
      <c r="AW20" s="56"/>
      <c r="AX20" s="64"/>
      <c r="AY20" s="58"/>
    </row>
    <row r="21" spans="1:51" ht="12.75" customHeight="1" x14ac:dyDescent="0.25">
      <c r="A21" s="71"/>
      <c r="B21" s="89"/>
      <c r="C21" s="90"/>
      <c r="D21" s="90"/>
      <c r="E21" s="90"/>
      <c r="F21" s="89"/>
      <c r="G21" s="90"/>
      <c r="H21" s="90"/>
      <c r="I21" s="90"/>
      <c r="J21" s="92"/>
      <c r="K21" s="93"/>
      <c r="L21" s="93"/>
      <c r="M21" s="93"/>
      <c r="N21" s="93"/>
      <c r="O21" s="94"/>
      <c r="P21" s="84"/>
      <c r="Q21" s="84"/>
      <c r="R21" s="71"/>
      <c r="S21" s="76"/>
      <c r="T21" s="76"/>
      <c r="U21" s="77"/>
      <c r="V21" s="73"/>
      <c r="W21" s="78"/>
      <c r="X21" s="78"/>
      <c r="Y21" s="78"/>
      <c r="Z21" s="71"/>
      <c r="AA21" s="71"/>
      <c r="AB21" s="95"/>
      <c r="AC21" s="95"/>
      <c r="AD21" s="91"/>
      <c r="AE21" s="96"/>
      <c r="AF21" s="91"/>
      <c r="AG21" s="91"/>
      <c r="AH21" s="91"/>
      <c r="AI21" s="91"/>
      <c r="AJ21" s="91"/>
      <c r="AK21" s="97"/>
      <c r="AL21" s="90"/>
      <c r="AM21" s="71"/>
      <c r="AN21" s="95"/>
      <c r="AO21" s="95"/>
      <c r="AP21" s="55"/>
      <c r="AQ21" s="56"/>
      <c r="AR21" s="57"/>
      <c r="AS21" s="56"/>
      <c r="AT21" s="56"/>
      <c r="AU21" s="56"/>
      <c r="AV21" s="56"/>
      <c r="AW21" s="56"/>
      <c r="AX21" s="64"/>
      <c r="AY21" s="58"/>
    </row>
    <row r="22" spans="1:51" ht="12.75" customHeight="1" x14ac:dyDescent="0.25">
      <c r="A22" s="71"/>
      <c r="B22" s="89"/>
      <c r="C22" s="90"/>
      <c r="D22" s="90"/>
      <c r="E22" s="90"/>
      <c r="F22" s="89"/>
      <c r="G22" s="90"/>
      <c r="H22" s="90"/>
      <c r="I22" s="90"/>
      <c r="J22" s="92"/>
      <c r="K22" s="93"/>
      <c r="L22" s="93"/>
      <c r="M22" s="93"/>
      <c r="N22" s="93"/>
      <c r="O22" s="94"/>
      <c r="P22" s="84"/>
      <c r="Q22" s="84"/>
      <c r="R22" s="71"/>
      <c r="S22" s="76"/>
      <c r="T22" s="76"/>
      <c r="U22" s="77"/>
      <c r="V22" s="73"/>
      <c r="W22" s="78"/>
      <c r="X22" s="78"/>
      <c r="Y22" s="78"/>
      <c r="Z22" s="71"/>
      <c r="AA22" s="71"/>
      <c r="AB22" s="95"/>
      <c r="AC22" s="95"/>
      <c r="AD22" s="91"/>
      <c r="AE22" s="96"/>
      <c r="AF22" s="91"/>
      <c r="AG22" s="91"/>
      <c r="AH22" s="91"/>
      <c r="AI22" s="91"/>
      <c r="AJ22" s="91"/>
      <c r="AK22" s="97"/>
      <c r="AL22" s="90"/>
      <c r="AM22" s="71"/>
      <c r="AN22" s="95"/>
      <c r="AO22" s="95"/>
      <c r="AP22" s="55"/>
      <c r="AQ22" s="56"/>
      <c r="AR22" s="57"/>
      <c r="AS22" s="56"/>
      <c r="AT22" s="56"/>
      <c r="AU22" s="56"/>
      <c r="AV22" s="56"/>
      <c r="AW22" s="56"/>
      <c r="AX22" s="64"/>
      <c r="AY22" s="58"/>
    </row>
    <row r="23" spans="1:51" ht="12.75" customHeight="1" x14ac:dyDescent="0.25">
      <c r="A23" s="71"/>
      <c r="B23" s="89"/>
      <c r="C23" s="90"/>
      <c r="D23" s="90"/>
      <c r="E23" s="90"/>
      <c r="F23" s="89"/>
      <c r="G23" s="90"/>
      <c r="H23" s="90"/>
      <c r="I23" s="90"/>
      <c r="J23" s="92"/>
      <c r="K23" s="93"/>
      <c r="L23" s="93"/>
      <c r="M23" s="93"/>
      <c r="N23" s="93"/>
      <c r="O23" s="94"/>
      <c r="P23" s="84"/>
      <c r="Q23" s="84"/>
      <c r="R23" s="71"/>
      <c r="S23" s="76"/>
      <c r="T23" s="76"/>
      <c r="U23" s="77"/>
      <c r="V23" s="73"/>
      <c r="W23" s="78"/>
      <c r="X23" s="78"/>
      <c r="Y23" s="78"/>
      <c r="Z23" s="71"/>
      <c r="AA23" s="71"/>
      <c r="AB23" s="95"/>
      <c r="AC23" s="95"/>
      <c r="AD23" s="91"/>
      <c r="AE23" s="96"/>
      <c r="AF23" s="91"/>
      <c r="AG23" s="91"/>
      <c r="AH23" s="91"/>
      <c r="AI23" s="91"/>
      <c r="AJ23" s="91"/>
      <c r="AK23" s="97"/>
      <c r="AL23" s="90"/>
      <c r="AM23" s="71"/>
      <c r="AN23" s="95"/>
      <c r="AO23" s="95"/>
      <c r="AP23" s="55"/>
      <c r="AQ23" s="56"/>
      <c r="AR23" s="57"/>
      <c r="AS23" s="56"/>
      <c r="AT23" s="56"/>
      <c r="AU23" s="56"/>
      <c r="AV23" s="56"/>
      <c r="AW23" s="56"/>
      <c r="AX23" s="64"/>
      <c r="AY23" s="58"/>
    </row>
    <row r="24" spans="1:51" ht="12.75" customHeight="1" x14ac:dyDescent="0.25">
      <c r="A24" s="71"/>
      <c r="B24" s="89"/>
      <c r="C24" s="90"/>
      <c r="D24" s="90"/>
      <c r="E24" s="90"/>
      <c r="F24" s="89"/>
      <c r="G24" s="90"/>
      <c r="H24" s="90"/>
      <c r="I24" s="90"/>
      <c r="J24" s="92"/>
      <c r="K24" s="93"/>
      <c r="L24" s="93"/>
      <c r="M24" s="93"/>
      <c r="N24" s="93"/>
      <c r="O24" s="94"/>
      <c r="P24" s="84"/>
      <c r="Q24" s="84"/>
      <c r="R24" s="71"/>
      <c r="S24" s="76"/>
      <c r="T24" s="76"/>
      <c r="U24" s="77"/>
      <c r="V24" s="73"/>
      <c r="W24" s="78"/>
      <c r="X24" s="78"/>
      <c r="Y24" s="78"/>
      <c r="Z24" s="71"/>
      <c r="AA24" s="71"/>
      <c r="AB24" s="95"/>
      <c r="AC24" s="95"/>
      <c r="AD24" s="91"/>
      <c r="AE24" s="96"/>
      <c r="AF24" s="91"/>
      <c r="AG24" s="91"/>
      <c r="AH24" s="91"/>
      <c r="AI24" s="91"/>
      <c r="AJ24" s="91"/>
      <c r="AK24" s="97"/>
      <c r="AL24" s="90"/>
      <c r="AM24" s="71"/>
      <c r="AN24" s="95"/>
      <c r="AO24" s="95"/>
      <c r="AP24" s="55"/>
      <c r="AQ24" s="56"/>
      <c r="AR24" s="57"/>
      <c r="AS24" s="56"/>
      <c r="AT24" s="56"/>
      <c r="AU24" s="56"/>
      <c r="AV24" s="56"/>
      <c r="AW24" s="56"/>
      <c r="AX24" s="64"/>
      <c r="AY24" s="58"/>
    </row>
    <row r="25" spans="1:51" ht="12.75" customHeight="1" x14ac:dyDescent="0.25">
      <c r="A25" s="71"/>
      <c r="B25" s="89"/>
      <c r="C25" s="90"/>
      <c r="D25" s="90"/>
      <c r="E25" s="90"/>
      <c r="F25" s="89"/>
      <c r="G25" s="90"/>
      <c r="H25" s="90"/>
      <c r="I25" s="90"/>
      <c r="J25" s="92"/>
      <c r="K25" s="93"/>
      <c r="L25" s="93"/>
      <c r="M25" s="93"/>
      <c r="N25" s="93"/>
      <c r="O25" s="94"/>
      <c r="P25" s="84"/>
      <c r="Q25" s="84"/>
      <c r="R25" s="71"/>
      <c r="S25" s="76"/>
      <c r="T25" s="76"/>
      <c r="U25" s="77"/>
      <c r="V25" s="73"/>
      <c r="W25" s="78"/>
      <c r="X25" s="78"/>
      <c r="Y25" s="78"/>
      <c r="Z25" s="71"/>
      <c r="AA25" s="71"/>
      <c r="AB25" s="95"/>
      <c r="AC25" s="95"/>
      <c r="AD25" s="91"/>
      <c r="AE25" s="96"/>
      <c r="AF25" s="91"/>
      <c r="AG25" s="91"/>
      <c r="AH25" s="91"/>
      <c r="AI25" s="91"/>
      <c r="AJ25" s="91"/>
      <c r="AK25" s="97"/>
      <c r="AL25" s="90"/>
      <c r="AM25" s="71"/>
      <c r="AN25" s="95"/>
      <c r="AO25" s="95"/>
      <c r="AP25" s="55"/>
      <c r="AQ25" s="56"/>
      <c r="AR25" s="57"/>
      <c r="AS25" s="56"/>
      <c r="AT25" s="56"/>
      <c r="AU25" s="56"/>
      <c r="AV25" s="56"/>
      <c r="AW25" s="56"/>
      <c r="AX25" s="64"/>
      <c r="AY25" s="58"/>
    </row>
    <row r="26" spans="1:51" ht="12.75" customHeight="1" x14ac:dyDescent="0.25">
      <c r="A26" s="71"/>
      <c r="B26" s="89"/>
      <c r="C26" s="90"/>
      <c r="D26" s="90"/>
      <c r="E26" s="90"/>
      <c r="F26" s="89"/>
      <c r="G26" s="90"/>
      <c r="H26" s="90"/>
      <c r="I26" s="90"/>
      <c r="J26" s="92"/>
      <c r="K26" s="93"/>
      <c r="L26" s="93"/>
      <c r="M26" s="93"/>
      <c r="N26" s="93"/>
      <c r="O26" s="94"/>
      <c r="P26" s="84"/>
      <c r="Q26" s="84"/>
      <c r="R26" s="71"/>
      <c r="S26" s="76"/>
      <c r="T26" s="76"/>
      <c r="U26" s="77"/>
      <c r="V26" s="73"/>
      <c r="W26" s="78"/>
      <c r="X26" s="78"/>
      <c r="Y26" s="78"/>
      <c r="Z26" s="71"/>
      <c r="AA26" s="71"/>
      <c r="AB26" s="95"/>
      <c r="AC26" s="95"/>
      <c r="AD26" s="91"/>
      <c r="AE26" s="96"/>
      <c r="AF26" s="91"/>
      <c r="AG26" s="91"/>
      <c r="AH26" s="91"/>
      <c r="AI26" s="91"/>
      <c r="AJ26" s="91"/>
      <c r="AK26" s="97"/>
      <c r="AL26" s="90"/>
      <c r="AM26" s="71"/>
      <c r="AN26" s="95"/>
      <c r="AO26" s="95"/>
      <c r="AP26" s="55"/>
      <c r="AQ26" s="56"/>
      <c r="AR26" s="57"/>
      <c r="AS26" s="56"/>
      <c r="AT26" s="56"/>
      <c r="AU26" s="56"/>
      <c r="AV26" s="56"/>
      <c r="AW26" s="56"/>
      <c r="AX26" s="64"/>
      <c r="AY26" s="58"/>
    </row>
    <row r="27" spans="1:51" ht="12.75" customHeight="1" x14ac:dyDescent="0.25">
      <c r="A27" s="71"/>
      <c r="B27" s="89"/>
      <c r="C27" s="90"/>
      <c r="D27" s="90"/>
      <c r="E27" s="90"/>
      <c r="F27" s="89"/>
      <c r="G27" s="90"/>
      <c r="H27" s="90"/>
      <c r="I27" s="90"/>
      <c r="J27" s="92"/>
      <c r="K27" s="93"/>
      <c r="L27" s="93"/>
      <c r="M27" s="93"/>
      <c r="N27" s="93"/>
      <c r="O27" s="94"/>
      <c r="P27" s="84"/>
      <c r="Q27" s="84"/>
      <c r="R27" s="71"/>
      <c r="S27" s="76"/>
      <c r="T27" s="76"/>
      <c r="U27" s="77"/>
      <c r="V27" s="73"/>
      <c r="W27" s="78"/>
      <c r="X27" s="78"/>
      <c r="Y27" s="78"/>
      <c r="Z27" s="71"/>
      <c r="AA27" s="71"/>
      <c r="AB27" s="95"/>
      <c r="AC27" s="95"/>
      <c r="AD27" s="91"/>
      <c r="AE27" s="96"/>
      <c r="AF27" s="91"/>
      <c r="AG27" s="91"/>
      <c r="AH27" s="91"/>
      <c r="AI27" s="91"/>
      <c r="AJ27" s="91"/>
      <c r="AK27" s="97"/>
      <c r="AL27" s="90"/>
      <c r="AM27" s="71"/>
      <c r="AN27" s="95"/>
      <c r="AO27" s="95"/>
      <c r="AP27" s="55"/>
      <c r="AQ27" s="56"/>
      <c r="AR27" s="57"/>
      <c r="AS27" s="56"/>
      <c r="AT27" s="56"/>
      <c r="AU27" s="56"/>
      <c r="AV27" s="56"/>
      <c r="AW27" s="56"/>
      <c r="AX27" s="64"/>
      <c r="AY27" s="58"/>
    </row>
    <row r="28" spans="1:51" ht="12.75" customHeight="1" x14ac:dyDescent="0.25">
      <c r="A28" s="71"/>
      <c r="B28" s="89"/>
      <c r="C28" s="90"/>
      <c r="D28" s="90"/>
      <c r="E28" s="90"/>
      <c r="F28" s="89"/>
      <c r="G28" s="90"/>
      <c r="H28" s="90"/>
      <c r="I28" s="90"/>
      <c r="J28" s="92"/>
      <c r="K28" s="93"/>
      <c r="L28" s="93"/>
      <c r="M28" s="93"/>
      <c r="N28" s="93"/>
      <c r="O28" s="94"/>
      <c r="P28" s="84"/>
      <c r="Q28" s="84"/>
      <c r="R28" s="71"/>
      <c r="S28" s="76"/>
      <c r="T28" s="76"/>
      <c r="U28" s="77"/>
      <c r="V28" s="73"/>
      <c r="W28" s="78"/>
      <c r="X28" s="78"/>
      <c r="Y28" s="78"/>
      <c r="Z28" s="71"/>
      <c r="AA28" s="71"/>
      <c r="AB28" s="95"/>
      <c r="AC28" s="95"/>
      <c r="AD28" s="91"/>
      <c r="AE28" s="96"/>
      <c r="AF28" s="91"/>
      <c r="AG28" s="91"/>
      <c r="AH28" s="91"/>
      <c r="AI28" s="91"/>
      <c r="AJ28" s="91"/>
      <c r="AK28" s="97"/>
      <c r="AL28" s="90"/>
      <c r="AM28" s="71"/>
      <c r="AN28" s="95"/>
      <c r="AO28" s="95"/>
      <c r="AP28" s="55"/>
      <c r="AQ28" s="56"/>
      <c r="AR28" s="57"/>
      <c r="AS28" s="56"/>
      <c r="AT28" s="56"/>
      <c r="AU28" s="56"/>
      <c r="AV28" s="56"/>
      <c r="AW28" s="56"/>
      <c r="AX28" s="64"/>
      <c r="AY28" s="58"/>
    </row>
    <row r="29" spans="1:51" ht="12.75" customHeight="1" x14ac:dyDescent="0.25">
      <c r="A29" s="71"/>
      <c r="B29" s="89"/>
      <c r="C29" s="90"/>
      <c r="D29" s="90"/>
      <c r="E29" s="90"/>
      <c r="F29" s="89"/>
      <c r="G29" s="90"/>
      <c r="H29" s="90"/>
      <c r="I29" s="90"/>
      <c r="J29" s="92"/>
      <c r="K29" s="93"/>
      <c r="L29" s="93"/>
      <c r="M29" s="93"/>
      <c r="N29" s="93"/>
      <c r="O29" s="94"/>
      <c r="P29" s="84"/>
      <c r="Q29" s="84"/>
      <c r="R29" s="71"/>
      <c r="S29" s="76"/>
      <c r="T29" s="76"/>
      <c r="U29" s="77"/>
      <c r="V29" s="73"/>
      <c r="W29" s="78"/>
      <c r="X29" s="78"/>
      <c r="Y29" s="78"/>
      <c r="Z29" s="71"/>
      <c r="AA29" s="71"/>
      <c r="AB29" s="95"/>
      <c r="AC29" s="95"/>
      <c r="AD29" s="91"/>
      <c r="AE29" s="96"/>
      <c r="AF29" s="91"/>
      <c r="AG29" s="91"/>
      <c r="AH29" s="91"/>
      <c r="AI29" s="91"/>
      <c r="AJ29" s="91"/>
      <c r="AK29" s="97"/>
      <c r="AL29" s="90"/>
      <c r="AM29" s="71"/>
      <c r="AN29" s="95"/>
      <c r="AO29" s="95"/>
      <c r="AP29" s="55"/>
      <c r="AQ29" s="56"/>
      <c r="AR29" s="57"/>
      <c r="AS29" s="56"/>
      <c r="AT29" s="56"/>
      <c r="AU29" s="56"/>
      <c r="AV29" s="56"/>
      <c r="AW29" s="56"/>
      <c r="AX29" s="64"/>
      <c r="AY29" s="58"/>
    </row>
    <row r="30" spans="1:51" ht="12.75" customHeight="1" x14ac:dyDescent="0.25">
      <c r="A30" s="71"/>
      <c r="B30" s="89"/>
      <c r="C30" s="90"/>
      <c r="D30" s="90"/>
      <c r="E30" s="90"/>
      <c r="F30" s="89"/>
      <c r="G30" s="90"/>
      <c r="H30" s="90"/>
      <c r="I30" s="90"/>
      <c r="J30" s="92"/>
      <c r="K30" s="93"/>
      <c r="L30" s="93"/>
      <c r="M30" s="93"/>
      <c r="N30" s="93"/>
      <c r="O30" s="94"/>
      <c r="P30" s="84"/>
      <c r="Q30" s="84"/>
      <c r="R30" s="71"/>
      <c r="S30" s="76"/>
      <c r="T30" s="76"/>
      <c r="U30" s="77"/>
      <c r="V30" s="73"/>
      <c r="W30" s="78"/>
      <c r="X30" s="78"/>
      <c r="Y30" s="78"/>
      <c r="Z30" s="71"/>
      <c r="AA30" s="71"/>
      <c r="AB30" s="95"/>
      <c r="AC30" s="95"/>
      <c r="AD30" s="91"/>
      <c r="AE30" s="96"/>
      <c r="AF30" s="91"/>
      <c r="AG30" s="91"/>
      <c r="AH30" s="91"/>
      <c r="AI30" s="91"/>
      <c r="AJ30" s="91"/>
      <c r="AK30" s="97"/>
      <c r="AL30" s="90"/>
      <c r="AM30" s="71"/>
      <c r="AN30" s="95"/>
      <c r="AO30" s="95"/>
      <c r="AP30" s="55"/>
      <c r="AQ30" s="56"/>
      <c r="AR30" s="57"/>
      <c r="AS30" s="56"/>
      <c r="AT30" s="56"/>
      <c r="AU30" s="56"/>
      <c r="AV30" s="56"/>
      <c r="AW30" s="56"/>
      <c r="AX30" s="64"/>
      <c r="AY30" s="58"/>
    </row>
    <row r="31" spans="1:51" ht="12.75" customHeight="1" x14ac:dyDescent="0.25">
      <c r="A31" s="71"/>
      <c r="B31" s="89"/>
      <c r="C31" s="90"/>
      <c r="D31" s="90"/>
      <c r="E31" s="90"/>
      <c r="F31" s="89"/>
      <c r="G31" s="90"/>
      <c r="H31" s="90"/>
      <c r="I31" s="90"/>
      <c r="J31" s="92"/>
      <c r="K31" s="93"/>
      <c r="L31" s="93"/>
      <c r="M31" s="93"/>
      <c r="N31" s="93"/>
      <c r="O31" s="94"/>
      <c r="P31" s="84"/>
      <c r="Q31" s="84"/>
      <c r="R31" s="71"/>
      <c r="S31" s="76"/>
      <c r="T31" s="76"/>
      <c r="U31" s="77"/>
      <c r="V31" s="73"/>
      <c r="W31" s="78"/>
      <c r="X31" s="78"/>
      <c r="Y31" s="78"/>
      <c r="Z31" s="71"/>
      <c r="AA31" s="71"/>
      <c r="AB31" s="95"/>
      <c r="AC31" s="95"/>
      <c r="AD31" s="91"/>
      <c r="AE31" s="96"/>
      <c r="AF31" s="91"/>
      <c r="AG31" s="91"/>
      <c r="AH31" s="91"/>
      <c r="AI31" s="91"/>
      <c r="AJ31" s="91"/>
      <c r="AK31" s="97"/>
      <c r="AL31" s="90"/>
      <c r="AM31" s="71"/>
      <c r="AN31" s="95"/>
      <c r="AO31" s="95"/>
      <c r="AP31" s="55"/>
      <c r="AQ31" s="56"/>
      <c r="AR31" s="57"/>
      <c r="AS31" s="56"/>
      <c r="AT31" s="56"/>
      <c r="AU31" s="56"/>
      <c r="AV31" s="56"/>
      <c r="AW31" s="56"/>
      <c r="AX31" s="64"/>
      <c r="AY31" s="58"/>
    </row>
    <row r="32" spans="1:51" ht="12.75" customHeight="1" x14ac:dyDescent="0.25">
      <c r="A32" s="71"/>
      <c r="B32" s="89"/>
      <c r="C32" s="90"/>
      <c r="D32" s="90"/>
      <c r="E32" s="90"/>
      <c r="F32" s="89"/>
      <c r="G32" s="90"/>
      <c r="H32" s="90"/>
      <c r="I32" s="90"/>
      <c r="J32" s="92"/>
      <c r="K32" s="93"/>
      <c r="L32" s="93"/>
      <c r="M32" s="93"/>
      <c r="N32" s="93"/>
      <c r="O32" s="94"/>
      <c r="P32" s="84"/>
      <c r="Q32" s="84"/>
      <c r="R32" s="71"/>
      <c r="S32" s="76"/>
      <c r="T32" s="76"/>
      <c r="U32" s="77"/>
      <c r="V32" s="73"/>
      <c r="W32" s="78"/>
      <c r="X32" s="78"/>
      <c r="Y32" s="78"/>
      <c r="Z32" s="71"/>
      <c r="AA32" s="71"/>
      <c r="AB32" s="95"/>
      <c r="AC32" s="95"/>
      <c r="AD32" s="91"/>
      <c r="AE32" s="96"/>
      <c r="AF32" s="91"/>
      <c r="AG32" s="91"/>
      <c r="AH32" s="91"/>
      <c r="AI32" s="91"/>
      <c r="AJ32" s="91"/>
      <c r="AK32" s="97"/>
      <c r="AL32" s="90"/>
      <c r="AM32" s="71"/>
      <c r="AN32" s="95"/>
      <c r="AO32" s="95"/>
      <c r="AP32" s="55"/>
      <c r="AQ32" s="56"/>
      <c r="AR32" s="57"/>
      <c r="AS32" s="56"/>
      <c r="AT32" s="56"/>
      <c r="AU32" s="56"/>
      <c r="AV32" s="56"/>
      <c r="AW32" s="56"/>
      <c r="AX32" s="64"/>
      <c r="AY32" s="58"/>
    </row>
    <row r="33" spans="1:51" ht="12.75" customHeight="1" x14ac:dyDescent="0.25">
      <c r="A33" s="71"/>
      <c r="B33" s="89"/>
      <c r="C33" s="90"/>
      <c r="D33" s="90"/>
      <c r="E33" s="90"/>
      <c r="F33" s="89"/>
      <c r="G33" s="90"/>
      <c r="H33" s="90"/>
      <c r="I33" s="90"/>
      <c r="J33" s="92"/>
      <c r="K33" s="93"/>
      <c r="L33" s="93"/>
      <c r="M33" s="93"/>
      <c r="N33" s="93"/>
      <c r="O33" s="94"/>
      <c r="P33" s="84"/>
      <c r="Q33" s="84"/>
      <c r="R33" s="71"/>
      <c r="S33" s="76"/>
      <c r="T33" s="76"/>
      <c r="U33" s="77"/>
      <c r="V33" s="73"/>
      <c r="W33" s="78"/>
      <c r="X33" s="78"/>
      <c r="Y33" s="78"/>
      <c r="Z33" s="71"/>
      <c r="AA33" s="71"/>
      <c r="AB33" s="95"/>
      <c r="AC33" s="95"/>
      <c r="AD33" s="91"/>
      <c r="AE33" s="96"/>
      <c r="AF33" s="91"/>
      <c r="AG33" s="91"/>
      <c r="AH33" s="91"/>
      <c r="AI33" s="91"/>
      <c r="AJ33" s="91"/>
      <c r="AK33" s="97"/>
      <c r="AL33" s="90"/>
      <c r="AM33" s="71"/>
      <c r="AN33" s="95"/>
      <c r="AO33" s="95"/>
      <c r="AP33" s="55"/>
      <c r="AQ33" s="56"/>
      <c r="AR33" s="57"/>
      <c r="AS33" s="56"/>
      <c r="AT33" s="56"/>
      <c r="AU33" s="56"/>
      <c r="AV33" s="56"/>
      <c r="AW33" s="56"/>
      <c r="AX33" s="64"/>
      <c r="AY33" s="58"/>
    </row>
    <row r="34" spans="1:51" ht="12.75" customHeight="1" x14ac:dyDescent="0.25">
      <c r="A34" s="71"/>
      <c r="B34" s="89"/>
      <c r="C34" s="90"/>
      <c r="D34" s="90"/>
      <c r="E34" s="90"/>
      <c r="F34" s="89"/>
      <c r="G34" s="90"/>
      <c r="H34" s="90"/>
      <c r="I34" s="90"/>
      <c r="J34" s="92"/>
      <c r="K34" s="93"/>
      <c r="L34" s="93"/>
      <c r="M34" s="93"/>
      <c r="N34" s="93"/>
      <c r="O34" s="94"/>
      <c r="P34" s="84"/>
      <c r="Q34" s="84"/>
      <c r="R34" s="71"/>
      <c r="S34" s="76"/>
      <c r="T34" s="76"/>
      <c r="U34" s="77"/>
      <c r="V34" s="73"/>
      <c r="W34" s="78"/>
      <c r="X34" s="78"/>
      <c r="Y34" s="78"/>
      <c r="Z34" s="71"/>
      <c r="AA34" s="71"/>
      <c r="AB34" s="95"/>
      <c r="AC34" s="95"/>
      <c r="AD34" s="91"/>
      <c r="AE34" s="96"/>
      <c r="AF34" s="91"/>
      <c r="AG34" s="91"/>
      <c r="AH34" s="91"/>
      <c r="AI34" s="91"/>
      <c r="AJ34" s="91"/>
      <c r="AK34" s="97"/>
      <c r="AL34" s="90"/>
      <c r="AM34" s="71"/>
      <c r="AN34" s="95"/>
      <c r="AO34" s="95"/>
      <c r="AP34" s="55"/>
      <c r="AQ34" s="56"/>
      <c r="AR34" s="57"/>
      <c r="AS34" s="56"/>
      <c r="AT34" s="56"/>
      <c r="AU34" s="56"/>
      <c r="AV34" s="56"/>
      <c r="AW34" s="56"/>
      <c r="AX34" s="64"/>
      <c r="AY34" s="58"/>
    </row>
    <row r="35" spans="1:51" ht="12.75" customHeight="1" x14ac:dyDescent="0.25">
      <c r="A35" s="71"/>
      <c r="B35" s="89"/>
      <c r="C35" s="90"/>
      <c r="D35" s="90"/>
      <c r="E35" s="90"/>
      <c r="F35" s="89"/>
      <c r="G35" s="90"/>
      <c r="H35" s="90"/>
      <c r="I35" s="90"/>
      <c r="J35" s="92"/>
      <c r="K35" s="93"/>
      <c r="L35" s="93"/>
      <c r="M35" s="93"/>
      <c r="N35" s="93"/>
      <c r="O35" s="94"/>
      <c r="P35" s="84"/>
      <c r="Q35" s="84"/>
      <c r="R35" s="71"/>
      <c r="S35" s="76"/>
      <c r="T35" s="76"/>
      <c r="U35" s="77"/>
      <c r="V35" s="73"/>
      <c r="W35" s="78"/>
      <c r="X35" s="78"/>
      <c r="Y35" s="78"/>
      <c r="Z35" s="71"/>
      <c r="AA35" s="71"/>
      <c r="AB35" s="95"/>
      <c r="AC35" s="95"/>
      <c r="AD35" s="91"/>
      <c r="AE35" s="96"/>
      <c r="AF35" s="91"/>
      <c r="AG35" s="91"/>
      <c r="AH35" s="91"/>
      <c r="AI35" s="91"/>
      <c r="AJ35" s="91"/>
      <c r="AK35" s="97"/>
      <c r="AL35" s="90"/>
      <c r="AM35" s="71"/>
      <c r="AN35" s="95"/>
      <c r="AO35" s="95"/>
      <c r="AP35" s="55"/>
      <c r="AQ35" s="56"/>
      <c r="AR35" s="57"/>
      <c r="AS35" s="56"/>
      <c r="AT35" s="56"/>
      <c r="AU35" s="56"/>
      <c r="AV35" s="56"/>
      <c r="AW35" s="56"/>
      <c r="AX35" s="64"/>
      <c r="AY35" s="58"/>
    </row>
    <row r="36" spans="1:51" ht="12.75" customHeight="1" x14ac:dyDescent="0.25">
      <c r="A36" s="71"/>
      <c r="B36" s="89"/>
      <c r="C36" s="90"/>
      <c r="D36" s="90"/>
      <c r="E36" s="90"/>
      <c r="F36" s="89"/>
      <c r="G36" s="90"/>
      <c r="H36" s="90"/>
      <c r="I36" s="90"/>
      <c r="J36" s="92"/>
      <c r="K36" s="93"/>
      <c r="L36" s="93"/>
      <c r="M36" s="93"/>
      <c r="N36" s="93"/>
      <c r="O36" s="94"/>
      <c r="P36" s="84"/>
      <c r="Q36" s="84"/>
      <c r="R36" s="71"/>
      <c r="S36" s="76"/>
      <c r="T36" s="76"/>
      <c r="U36" s="77"/>
      <c r="V36" s="73"/>
      <c r="W36" s="78"/>
      <c r="X36" s="78"/>
      <c r="Y36" s="78"/>
      <c r="Z36" s="71"/>
      <c r="AA36" s="71"/>
      <c r="AB36" s="95"/>
      <c r="AC36" s="95"/>
      <c r="AD36" s="91"/>
      <c r="AE36" s="96"/>
      <c r="AF36" s="91"/>
      <c r="AG36" s="91"/>
      <c r="AH36" s="91"/>
      <c r="AI36" s="91"/>
      <c r="AJ36" s="91"/>
      <c r="AK36" s="97"/>
      <c r="AL36" s="90"/>
      <c r="AM36" s="71"/>
      <c r="AN36" s="95"/>
      <c r="AO36" s="95"/>
      <c r="AP36" s="55"/>
      <c r="AQ36" s="56"/>
      <c r="AR36" s="57"/>
      <c r="AS36" s="56"/>
      <c r="AT36" s="56"/>
      <c r="AU36" s="56"/>
      <c r="AV36" s="56"/>
      <c r="AW36" s="56"/>
      <c r="AX36" s="64"/>
      <c r="AY36" s="58"/>
    </row>
    <row r="37" spans="1:51" ht="12.75" customHeight="1" x14ac:dyDescent="0.25">
      <c r="A37" s="71"/>
      <c r="B37" s="89"/>
      <c r="C37" s="90"/>
      <c r="D37" s="90"/>
      <c r="E37" s="90"/>
      <c r="F37" s="89"/>
      <c r="G37" s="90"/>
      <c r="H37" s="90"/>
      <c r="I37" s="90"/>
      <c r="J37" s="92"/>
      <c r="K37" s="93"/>
      <c r="L37" s="93"/>
      <c r="M37" s="93"/>
      <c r="N37" s="93"/>
      <c r="O37" s="94"/>
      <c r="P37" s="84"/>
      <c r="Q37" s="84"/>
      <c r="R37" s="71"/>
      <c r="S37" s="76"/>
      <c r="T37" s="76"/>
      <c r="U37" s="77"/>
      <c r="V37" s="73"/>
      <c r="W37" s="78"/>
      <c r="X37" s="78"/>
      <c r="Y37" s="78"/>
      <c r="Z37" s="71"/>
      <c r="AA37" s="71"/>
      <c r="AB37" s="95"/>
      <c r="AC37" s="95"/>
      <c r="AD37" s="91"/>
      <c r="AE37" s="96"/>
      <c r="AF37" s="91"/>
      <c r="AG37" s="91"/>
      <c r="AH37" s="91"/>
      <c r="AI37" s="91"/>
      <c r="AJ37" s="91"/>
      <c r="AK37" s="97"/>
      <c r="AL37" s="90"/>
      <c r="AM37" s="71"/>
      <c r="AN37" s="95"/>
      <c r="AO37" s="95"/>
      <c r="AP37" s="55"/>
      <c r="AQ37" s="56"/>
      <c r="AR37" s="57"/>
      <c r="AS37" s="56"/>
      <c r="AT37" s="56"/>
      <c r="AU37" s="56"/>
      <c r="AV37" s="56"/>
      <c r="AW37" s="56"/>
      <c r="AX37" s="64"/>
      <c r="AY37" s="58"/>
    </row>
    <row r="38" spans="1:51" ht="12.75" customHeight="1" x14ac:dyDescent="0.25">
      <c r="A38" s="71"/>
      <c r="B38" s="89"/>
      <c r="C38" s="90"/>
      <c r="D38" s="90"/>
      <c r="E38" s="90"/>
      <c r="F38" s="89"/>
      <c r="G38" s="90"/>
      <c r="H38" s="90"/>
      <c r="I38" s="90"/>
      <c r="J38" s="92"/>
      <c r="K38" s="93"/>
      <c r="L38" s="93"/>
      <c r="M38" s="93"/>
      <c r="N38" s="93"/>
      <c r="O38" s="94"/>
      <c r="P38" s="84"/>
      <c r="Q38" s="84"/>
      <c r="R38" s="71"/>
      <c r="S38" s="76"/>
      <c r="T38" s="76"/>
      <c r="U38" s="77"/>
      <c r="V38" s="73"/>
      <c r="W38" s="78"/>
      <c r="X38" s="78"/>
      <c r="Y38" s="78"/>
      <c r="Z38" s="71"/>
      <c r="AA38" s="71"/>
      <c r="AB38" s="95"/>
      <c r="AC38" s="95"/>
      <c r="AD38" s="91"/>
      <c r="AE38" s="96"/>
      <c r="AF38" s="91"/>
      <c r="AG38" s="91"/>
      <c r="AH38" s="91"/>
      <c r="AI38" s="91"/>
      <c r="AJ38" s="91"/>
      <c r="AK38" s="97"/>
      <c r="AL38" s="90"/>
      <c r="AM38" s="71"/>
      <c r="AN38" s="95"/>
      <c r="AO38" s="95"/>
      <c r="AP38" s="55"/>
      <c r="AQ38" s="56"/>
      <c r="AR38" s="57"/>
      <c r="AS38" s="56"/>
      <c r="AT38" s="56"/>
      <c r="AU38" s="56"/>
      <c r="AV38" s="56"/>
      <c r="AW38" s="56"/>
      <c r="AX38" s="64"/>
      <c r="AY38" s="58"/>
    </row>
    <row r="39" spans="1:51" ht="12.75" customHeight="1" x14ac:dyDescent="0.25">
      <c r="A39" s="71"/>
      <c r="B39" s="89"/>
      <c r="C39" s="90"/>
      <c r="D39" s="90"/>
      <c r="E39" s="90"/>
      <c r="F39" s="89"/>
      <c r="G39" s="90"/>
      <c r="H39" s="90"/>
      <c r="I39" s="90"/>
      <c r="J39" s="92"/>
      <c r="K39" s="93"/>
      <c r="L39" s="93"/>
      <c r="M39" s="93"/>
      <c r="N39" s="93"/>
      <c r="O39" s="94"/>
      <c r="P39" s="84"/>
      <c r="Q39" s="84"/>
      <c r="R39" s="71"/>
      <c r="S39" s="76"/>
      <c r="T39" s="76"/>
      <c r="U39" s="77"/>
      <c r="V39" s="73"/>
      <c r="W39" s="78"/>
      <c r="X39" s="78"/>
      <c r="Y39" s="78"/>
      <c r="Z39" s="71"/>
      <c r="AA39" s="71"/>
      <c r="AB39" s="95"/>
      <c r="AC39" s="95"/>
      <c r="AD39" s="91"/>
      <c r="AE39" s="96"/>
      <c r="AF39" s="91"/>
      <c r="AG39" s="91"/>
      <c r="AH39" s="91"/>
      <c r="AI39" s="91"/>
      <c r="AJ39" s="91"/>
      <c r="AK39" s="97"/>
      <c r="AL39" s="90"/>
      <c r="AM39" s="71"/>
      <c r="AN39" s="95"/>
      <c r="AO39" s="95"/>
      <c r="AP39" s="55"/>
      <c r="AQ39" s="56"/>
      <c r="AR39" s="57"/>
      <c r="AS39" s="56"/>
      <c r="AT39" s="56"/>
      <c r="AU39" s="56"/>
      <c r="AV39" s="56"/>
      <c r="AW39" s="56"/>
      <c r="AX39" s="64"/>
      <c r="AY39" s="58"/>
    </row>
    <row r="40" spans="1:5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</row>
    <row r="41" spans="1:51" ht="15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101"/>
      <c r="T41" s="101"/>
      <c r="U41" s="78"/>
      <c r="V41" s="78"/>
      <c r="W41" s="78"/>
      <c r="X41" s="78"/>
      <c r="Y41" s="78"/>
      <c r="Z41" s="71"/>
      <c r="AA41" s="78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</row>
    <row r="42" spans="1:51" ht="15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101"/>
      <c r="T42" s="101"/>
      <c r="U42" s="78"/>
      <c r="V42" s="78"/>
      <c r="W42" s="78"/>
      <c r="X42" s="78"/>
      <c r="Y42" s="78"/>
      <c r="Z42" s="71"/>
      <c r="AA42" s="78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</row>
    <row r="43" spans="1:51" ht="15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101"/>
      <c r="T43" s="101"/>
      <c r="U43" s="78"/>
      <c r="V43" s="78"/>
      <c r="W43" s="78"/>
      <c r="X43" s="78"/>
      <c r="Y43" s="78"/>
      <c r="Z43" s="71"/>
      <c r="AA43" s="78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1:51" ht="15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101"/>
      <c r="T44" s="101"/>
      <c r="U44" s="78"/>
      <c r="V44" s="78"/>
      <c r="W44" s="78"/>
      <c r="X44" s="78"/>
      <c r="Y44" s="78"/>
      <c r="Z44" s="71"/>
      <c r="AA44" s="78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1:51" ht="15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98"/>
      <c r="U45" s="78"/>
      <c r="V45" s="78"/>
      <c r="W45" s="78"/>
      <c r="X45" s="78"/>
      <c r="Y45" s="78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1:5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99"/>
      <c r="T46" s="71"/>
      <c r="U46" s="71"/>
      <c r="V46" s="71"/>
      <c r="W46" s="100"/>
      <c r="X46" s="100"/>
      <c r="Y46" s="100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  <row r="47" spans="1:5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1:5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  <row r="49" spans="1:4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1:4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1:4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1:4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1:4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1:4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1:4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6" spans="1:4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1:4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1:4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1:4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1:4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</row>
    <row r="61" spans="1:4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</row>
    <row r="62" spans="1:4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</row>
    <row r="63" spans="1:4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</row>
    <row r="64" spans="1:4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4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</row>
    <row r="66" spans="1:4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</row>
    <row r="67" spans="1:4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1:4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</row>
    <row r="69" spans="1:4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</row>
    <row r="70" spans="1:4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</row>
    <row r="71" spans="1:4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</row>
    <row r="72" spans="1:4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</row>
    <row r="73" spans="1:4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</row>
    <row r="74" spans="1:4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</row>
    <row r="75" spans="1:4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</row>
    <row r="76" spans="1:4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</row>
    <row r="77" spans="1:4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</row>
    <row r="78" spans="1:4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</row>
    <row r="79" spans="1:4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1:4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</row>
    <row r="81" spans="1:4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</row>
    <row r="82" spans="1:4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</row>
    <row r="83" spans="1:4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</row>
    <row r="84" spans="1:4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</row>
    <row r="85" spans="1:4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</row>
    <row r="86" spans="1:4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</row>
    <row r="87" spans="1:4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</row>
    <row r="88" spans="1:4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</row>
    <row r="89" spans="1:4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</row>
    <row r="90" spans="1:4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</row>
    <row r="91" spans="1:4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</row>
    <row r="92" spans="1:4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</row>
    <row r="93" spans="1:4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</row>
    <row r="94" spans="1:4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</row>
    <row r="95" spans="1:4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</row>
    <row r="96" spans="1:4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</row>
    <row r="97" spans="1:4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</row>
    <row r="98" spans="1:41" x14ac:dyDescent="0.2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</row>
    <row r="99" spans="1:41" x14ac:dyDescent="0.2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</row>
    <row r="100" spans="1:41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</row>
    <row r="101" spans="1:41" x14ac:dyDescent="0.2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</row>
    <row r="102" spans="1:41" x14ac:dyDescent="0.2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</row>
    <row r="103" spans="1:41" x14ac:dyDescent="0.2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</row>
    <row r="104" spans="1:4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</row>
    <row r="105" spans="1:4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</row>
    <row r="106" spans="1:41" x14ac:dyDescent="0.2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</row>
    <row r="107" spans="1:41" x14ac:dyDescent="0.2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</row>
    <row r="108" spans="1:41" x14ac:dyDescent="0.2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</row>
    <row r="109" spans="1:41" x14ac:dyDescent="0.2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</row>
    <row r="110" spans="1:41" x14ac:dyDescent="0.2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</row>
    <row r="111" spans="1:41" x14ac:dyDescent="0.2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</row>
    <row r="112" spans="1:41" x14ac:dyDescent="0.2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</row>
    <row r="113" spans="1:41" x14ac:dyDescent="0.2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</row>
    <row r="114" spans="1:41" x14ac:dyDescent="0.2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</row>
    <row r="115" spans="1:41" x14ac:dyDescent="0.2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</row>
    <row r="116" spans="1:41" x14ac:dyDescent="0.2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</row>
    <row r="117" spans="1:41" x14ac:dyDescent="0.2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</row>
    <row r="118" spans="1:41" x14ac:dyDescent="0.2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</row>
    <row r="119" spans="1:41" x14ac:dyDescent="0.2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</row>
    <row r="120" spans="1:41" x14ac:dyDescent="0.2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</row>
    <row r="121" spans="1:4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</row>
    <row r="122" spans="1:41" x14ac:dyDescent="0.2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</row>
    <row r="123" spans="1:41" x14ac:dyDescent="0.2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</row>
    <row r="124" spans="1:41" x14ac:dyDescent="0.2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</row>
    <row r="125" spans="1:41" x14ac:dyDescent="0.2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</row>
    <row r="126" spans="1:41" x14ac:dyDescent="0.2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</row>
    <row r="127" spans="1:41" x14ac:dyDescent="0.2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</row>
    <row r="128" spans="1:41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</row>
    <row r="129" spans="1:41" x14ac:dyDescent="0.2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</row>
    <row r="130" spans="1:41" x14ac:dyDescent="0.2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</row>
    <row r="131" spans="1:41" x14ac:dyDescent="0.2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</row>
    <row r="132" spans="1:41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</row>
    <row r="133" spans="1:41" x14ac:dyDescent="0.2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</row>
    <row r="134" spans="1:41" x14ac:dyDescent="0.2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</row>
    <row r="135" spans="1:41" x14ac:dyDescent="0.2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</row>
    <row r="136" spans="1:41" x14ac:dyDescent="0.2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</row>
    <row r="137" spans="1:41" x14ac:dyDescent="0.2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</row>
    <row r="138" spans="1:41" x14ac:dyDescent="0.2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</row>
    <row r="139" spans="1:41" x14ac:dyDescent="0.2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</row>
    <row r="140" spans="1:41" x14ac:dyDescent="0.2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</row>
    <row r="141" spans="1:41" x14ac:dyDescent="0.2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</row>
    <row r="142" spans="1:41" x14ac:dyDescent="0.2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</row>
    <row r="143" spans="1:41" x14ac:dyDescent="0.2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</row>
    <row r="144" spans="1:41" x14ac:dyDescent="0.2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</row>
    <row r="145" spans="1:41" x14ac:dyDescent="0.2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</row>
    <row r="146" spans="1:41" x14ac:dyDescent="0.2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</row>
    <row r="147" spans="1:41" x14ac:dyDescent="0.2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</row>
    <row r="148" spans="1:41" x14ac:dyDescent="0.2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</row>
    <row r="149" spans="1:41" x14ac:dyDescent="0.2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</row>
    <row r="150" spans="1:41" x14ac:dyDescent="0.2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</row>
    <row r="151" spans="1:41" x14ac:dyDescent="0.2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</row>
    <row r="152" spans="1:41" x14ac:dyDescent="0.2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</row>
    <row r="153" spans="1:41" x14ac:dyDescent="0.2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</row>
    <row r="154" spans="1:41" x14ac:dyDescent="0.2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</row>
    <row r="155" spans="1:41" x14ac:dyDescent="0.2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</row>
    <row r="156" spans="1:41" x14ac:dyDescent="0.2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</row>
    <row r="157" spans="1:41" x14ac:dyDescent="0.2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</row>
    <row r="158" spans="1:41" x14ac:dyDescent="0.2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</row>
    <row r="159" spans="1:41" x14ac:dyDescent="0.2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</row>
    <row r="160" spans="1:41" x14ac:dyDescent="0.2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</row>
    <row r="161" spans="1:41" x14ac:dyDescent="0.2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</row>
    <row r="162" spans="1:41" x14ac:dyDescent="0.2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</row>
    <row r="163" spans="1:41" x14ac:dyDescent="0.2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</row>
    <row r="164" spans="1:41" x14ac:dyDescent="0.2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</row>
    <row r="165" spans="1:41" x14ac:dyDescent="0.2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</row>
    <row r="166" spans="1:41" x14ac:dyDescent="0.2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</row>
    <row r="167" spans="1:41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</row>
    <row r="168" spans="1:41" x14ac:dyDescent="0.2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</row>
    <row r="169" spans="1:41" x14ac:dyDescent="0.2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</row>
    <row r="170" spans="1:41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</row>
    <row r="171" spans="1:41" x14ac:dyDescent="0.2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</row>
    <row r="172" spans="1:41" x14ac:dyDescent="0.2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</row>
    <row r="173" spans="1:41" x14ac:dyDescent="0.2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</row>
    <row r="174" spans="1:41" x14ac:dyDescent="0.2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</row>
    <row r="175" spans="1:41" x14ac:dyDescent="0.2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</row>
    <row r="176" spans="1:41" x14ac:dyDescent="0.2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</row>
    <row r="177" spans="1:41" x14ac:dyDescent="0.2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</row>
    <row r="178" spans="1:41" x14ac:dyDescent="0.2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</row>
    <row r="179" spans="1:41" x14ac:dyDescent="0.2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</row>
    <row r="180" spans="1:41" x14ac:dyDescent="0.2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</row>
    <row r="181" spans="1:41" x14ac:dyDescent="0.2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</row>
    <row r="182" spans="1:41" x14ac:dyDescent="0.2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</row>
    <row r="183" spans="1:41" x14ac:dyDescent="0.2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</row>
    <row r="184" spans="1:41" x14ac:dyDescent="0.2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</row>
    <row r="185" spans="1:41" x14ac:dyDescent="0.2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</row>
    <row r="186" spans="1:41" x14ac:dyDescent="0.2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</row>
    <row r="187" spans="1:41" x14ac:dyDescent="0.2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</row>
    <row r="188" spans="1:41" x14ac:dyDescent="0.2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</row>
    <row r="189" spans="1:41" x14ac:dyDescent="0.2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</row>
    <row r="190" spans="1:41" x14ac:dyDescent="0.2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</row>
    <row r="191" spans="1:41" x14ac:dyDescent="0.2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</row>
    <row r="192" spans="1:41" x14ac:dyDescent="0.2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</row>
    <row r="193" spans="1:41" x14ac:dyDescent="0.2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</row>
    <row r="194" spans="1:41" x14ac:dyDescent="0.2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</row>
    <row r="195" spans="1:41" x14ac:dyDescent="0.2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</row>
    <row r="196" spans="1:41" x14ac:dyDescent="0.2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</row>
    <row r="197" spans="1:41" x14ac:dyDescent="0.2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</row>
    <row r="198" spans="1:41" x14ac:dyDescent="0.2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</row>
    <row r="199" spans="1:41" x14ac:dyDescent="0.2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</row>
    <row r="200" spans="1:41" x14ac:dyDescent="0.2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</row>
    <row r="201" spans="1:41" x14ac:dyDescent="0.2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</row>
    <row r="202" spans="1:41" x14ac:dyDescent="0.2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</row>
    <row r="203" spans="1:41" x14ac:dyDescent="0.2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</row>
    <row r="204" spans="1:41" x14ac:dyDescent="0.2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</row>
    <row r="205" spans="1:41" x14ac:dyDescent="0.2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</row>
    <row r="206" spans="1:41" x14ac:dyDescent="0.2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</row>
    <row r="207" spans="1:41" x14ac:dyDescent="0.2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</row>
    <row r="208" spans="1:41" x14ac:dyDescent="0.2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</row>
    <row r="209" spans="1:41" x14ac:dyDescent="0.2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</row>
    <row r="210" spans="1:41" x14ac:dyDescent="0.2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</row>
    <row r="211" spans="1:41" x14ac:dyDescent="0.2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</row>
    <row r="212" spans="1:41" x14ac:dyDescent="0.2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</row>
    <row r="213" spans="1:41" x14ac:dyDescent="0.2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</row>
    <row r="214" spans="1:41" x14ac:dyDescent="0.2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</row>
    <row r="215" spans="1:41" x14ac:dyDescent="0.2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</row>
    <row r="216" spans="1:41" x14ac:dyDescent="0.2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</row>
    <row r="217" spans="1:41" x14ac:dyDescent="0.2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</row>
    <row r="218" spans="1:41" x14ac:dyDescent="0.2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</row>
    <row r="219" spans="1:41" x14ac:dyDescent="0.2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</row>
    <row r="220" spans="1:41" x14ac:dyDescent="0.2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</row>
    <row r="221" spans="1:41" x14ac:dyDescent="0.2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</row>
    <row r="222" spans="1:41" x14ac:dyDescent="0.2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</row>
    <row r="223" spans="1:41" x14ac:dyDescent="0.2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</row>
    <row r="224" spans="1:41" x14ac:dyDescent="0.2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</row>
    <row r="225" spans="1:41" x14ac:dyDescent="0.2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</row>
    <row r="226" spans="1:41" x14ac:dyDescent="0.2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</row>
    <row r="227" spans="1:41" x14ac:dyDescent="0.2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</row>
    <row r="228" spans="1:41" x14ac:dyDescent="0.2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</row>
    <row r="229" spans="1:41" x14ac:dyDescent="0.2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</row>
    <row r="230" spans="1:41" x14ac:dyDescent="0.2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</row>
    <row r="231" spans="1:41" x14ac:dyDescent="0.2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</row>
    <row r="232" spans="1:41" x14ac:dyDescent="0.2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</row>
    <row r="233" spans="1:41" x14ac:dyDescent="0.2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</row>
    <row r="234" spans="1:41" x14ac:dyDescent="0.2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</row>
    <row r="235" spans="1:41" x14ac:dyDescent="0.2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</row>
    <row r="236" spans="1:41" x14ac:dyDescent="0.2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</row>
    <row r="237" spans="1:41" x14ac:dyDescent="0.2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</row>
    <row r="238" spans="1:41" x14ac:dyDescent="0.2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</row>
    <row r="239" spans="1:41" x14ac:dyDescent="0.2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</row>
    <row r="240" spans="1:41" x14ac:dyDescent="0.2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</row>
    <row r="241" spans="1:41" x14ac:dyDescent="0.2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</row>
    <row r="242" spans="1:41" x14ac:dyDescent="0.2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</row>
    <row r="243" spans="1:41" x14ac:dyDescent="0.2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</row>
    <row r="244" spans="1:41" x14ac:dyDescent="0.2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</row>
    <row r="245" spans="1:41" x14ac:dyDescent="0.2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</row>
    <row r="246" spans="1:41" x14ac:dyDescent="0.2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</row>
    <row r="247" spans="1:41" x14ac:dyDescent="0.2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</row>
    <row r="248" spans="1:41" x14ac:dyDescent="0.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</row>
    <row r="249" spans="1:41" x14ac:dyDescent="0.2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</row>
    <row r="250" spans="1:41" x14ac:dyDescent="0.2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</row>
    <row r="251" spans="1:41" x14ac:dyDescent="0.2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</row>
    <row r="252" spans="1:41" x14ac:dyDescent="0.2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</row>
    <row r="253" spans="1:41" x14ac:dyDescent="0.2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</row>
    <row r="254" spans="1:41" x14ac:dyDescent="0.2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</row>
    <row r="255" spans="1:41" x14ac:dyDescent="0.2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</row>
    <row r="256" spans="1:41" x14ac:dyDescent="0.2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</row>
    <row r="257" spans="1:41" x14ac:dyDescent="0.2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</row>
    <row r="258" spans="1:41" x14ac:dyDescent="0.2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</row>
    <row r="259" spans="1:41" x14ac:dyDescent="0.2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</row>
    <row r="260" spans="1:41" x14ac:dyDescent="0.2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</row>
    <row r="261" spans="1:41" x14ac:dyDescent="0.2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</row>
    <row r="262" spans="1:41" x14ac:dyDescent="0.2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</row>
    <row r="263" spans="1:41" x14ac:dyDescent="0.2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</row>
    <row r="264" spans="1:41" x14ac:dyDescent="0.2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</row>
    <row r="265" spans="1:41" x14ac:dyDescent="0.2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</row>
    <row r="266" spans="1:41" x14ac:dyDescent="0.2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</row>
    <row r="267" spans="1:41" x14ac:dyDescent="0.2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</row>
    <row r="268" spans="1:41" x14ac:dyDescent="0.2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</row>
    <row r="269" spans="1:41" x14ac:dyDescent="0.2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</row>
    <row r="270" spans="1:41" x14ac:dyDescent="0.2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</row>
    <row r="271" spans="1:41" x14ac:dyDescent="0.2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</row>
    <row r="272" spans="1:41" x14ac:dyDescent="0.2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</row>
    <row r="273" spans="1:41" x14ac:dyDescent="0.2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</row>
    <row r="274" spans="1:41" x14ac:dyDescent="0.2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</row>
    <row r="275" spans="1:41" x14ac:dyDescent="0.2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</row>
    <row r="276" spans="1:41" x14ac:dyDescent="0.2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</row>
    <row r="277" spans="1:41" x14ac:dyDescent="0.2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</row>
    <row r="278" spans="1:41" x14ac:dyDescent="0.2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</row>
    <row r="279" spans="1:41" x14ac:dyDescent="0.2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</row>
    <row r="280" spans="1:41" x14ac:dyDescent="0.2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</row>
    <row r="281" spans="1:41" x14ac:dyDescent="0.2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</row>
    <row r="282" spans="1:41" x14ac:dyDescent="0.2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</row>
    <row r="283" spans="1:41" x14ac:dyDescent="0.2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</row>
    <row r="284" spans="1:41" x14ac:dyDescent="0.2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</row>
    <row r="285" spans="1:41" x14ac:dyDescent="0.2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</row>
    <row r="286" spans="1:41" x14ac:dyDescent="0.2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</row>
    <row r="287" spans="1:41" x14ac:dyDescent="0.2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</row>
    <row r="288" spans="1:41" x14ac:dyDescent="0.2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</row>
    <row r="289" spans="1:41" x14ac:dyDescent="0.2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</row>
    <row r="290" spans="1:41" x14ac:dyDescent="0.2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</row>
    <row r="291" spans="1:41" x14ac:dyDescent="0.2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</row>
    <row r="292" spans="1:41" x14ac:dyDescent="0.2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</row>
    <row r="293" spans="1:41" x14ac:dyDescent="0.2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</row>
    <row r="294" spans="1:41" x14ac:dyDescent="0.2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</row>
    <row r="295" spans="1:41" x14ac:dyDescent="0.2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</row>
    <row r="296" spans="1:41" x14ac:dyDescent="0.2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</row>
    <row r="297" spans="1:41" x14ac:dyDescent="0.2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</row>
    <row r="298" spans="1:41" x14ac:dyDescent="0.2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</row>
    <row r="299" spans="1:41" x14ac:dyDescent="0.2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</row>
    <row r="300" spans="1:41" x14ac:dyDescent="0.2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</row>
    <row r="301" spans="1:41" x14ac:dyDescent="0.2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</row>
    <row r="302" spans="1:41" x14ac:dyDescent="0.2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</row>
    <row r="303" spans="1:41" x14ac:dyDescent="0.2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</row>
    <row r="304" spans="1:41" x14ac:dyDescent="0.2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</row>
    <row r="305" spans="1:41" x14ac:dyDescent="0.2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</row>
    <row r="306" spans="1:41" x14ac:dyDescent="0.2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</row>
    <row r="307" spans="1:41" x14ac:dyDescent="0.2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</row>
    <row r="308" spans="1:41" x14ac:dyDescent="0.2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</row>
    <row r="309" spans="1:41" x14ac:dyDescent="0.2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</row>
    <row r="310" spans="1:41" x14ac:dyDescent="0.2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</row>
    <row r="311" spans="1:41" x14ac:dyDescent="0.2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</row>
    <row r="312" spans="1:41" x14ac:dyDescent="0.2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</row>
    <row r="313" spans="1:41" x14ac:dyDescent="0.2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</row>
    <row r="314" spans="1:41" x14ac:dyDescent="0.2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</row>
    <row r="315" spans="1:41" x14ac:dyDescent="0.2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</row>
    <row r="316" spans="1:41" x14ac:dyDescent="0.2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</row>
    <row r="317" spans="1:41" x14ac:dyDescent="0.2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</row>
    <row r="318" spans="1:41" x14ac:dyDescent="0.2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</row>
    <row r="319" spans="1:41" x14ac:dyDescent="0.2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</row>
    <row r="320" spans="1:41" x14ac:dyDescent="0.2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</row>
    <row r="321" spans="1:41" x14ac:dyDescent="0.2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</row>
    <row r="322" spans="1:41" x14ac:dyDescent="0.2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</row>
    <row r="323" spans="1:41" x14ac:dyDescent="0.2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</row>
    <row r="324" spans="1:41" x14ac:dyDescent="0.2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</row>
    <row r="325" spans="1:41" x14ac:dyDescent="0.2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</row>
    <row r="326" spans="1:41" x14ac:dyDescent="0.2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</row>
    <row r="327" spans="1:41" x14ac:dyDescent="0.2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</row>
    <row r="328" spans="1:41" x14ac:dyDescent="0.2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</row>
    <row r="329" spans="1:41" x14ac:dyDescent="0.2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</row>
    <row r="330" spans="1:41" x14ac:dyDescent="0.2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</row>
    <row r="331" spans="1:41" x14ac:dyDescent="0.2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</row>
    <row r="332" spans="1:41" x14ac:dyDescent="0.2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</row>
    <row r="333" spans="1:41" x14ac:dyDescent="0.2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</row>
    <row r="334" spans="1:41" x14ac:dyDescent="0.2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</row>
    <row r="335" spans="1:41" x14ac:dyDescent="0.2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</row>
    <row r="336" spans="1:41" x14ac:dyDescent="0.2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</row>
    <row r="337" spans="1:41" x14ac:dyDescent="0.2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</row>
    <row r="338" spans="1:41" x14ac:dyDescent="0.2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</row>
    <row r="339" spans="1:41" x14ac:dyDescent="0.2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</row>
    <row r="340" spans="1:41" x14ac:dyDescent="0.2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</row>
    <row r="341" spans="1:41" x14ac:dyDescent="0.2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</row>
    <row r="342" spans="1:41" x14ac:dyDescent="0.2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</row>
    <row r="343" spans="1:41" x14ac:dyDescent="0.2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</row>
    <row r="344" spans="1:41" x14ac:dyDescent="0.2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</row>
    <row r="345" spans="1:41" x14ac:dyDescent="0.2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</row>
    <row r="346" spans="1:41" x14ac:dyDescent="0.2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</row>
    <row r="347" spans="1:41" x14ac:dyDescent="0.2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</row>
    <row r="348" spans="1:41" x14ac:dyDescent="0.2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</row>
    <row r="349" spans="1:41" x14ac:dyDescent="0.2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</row>
    <row r="350" spans="1:41" x14ac:dyDescent="0.2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</row>
    <row r="351" spans="1:41" x14ac:dyDescent="0.2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</row>
    <row r="352" spans="1:41" x14ac:dyDescent="0.2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</row>
    <row r="353" spans="1:41" x14ac:dyDescent="0.2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</row>
    <row r="354" spans="1:41" x14ac:dyDescent="0.2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</row>
    <row r="355" spans="1:41" x14ac:dyDescent="0.2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</row>
    <row r="356" spans="1:41" x14ac:dyDescent="0.2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</row>
    <row r="357" spans="1:41" x14ac:dyDescent="0.2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</row>
    <row r="358" spans="1:41" x14ac:dyDescent="0.2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</row>
    <row r="359" spans="1:41" x14ac:dyDescent="0.2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</row>
    <row r="360" spans="1:41" x14ac:dyDescent="0.2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</row>
    <row r="361" spans="1:41" x14ac:dyDescent="0.2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</row>
    <row r="362" spans="1:41" x14ac:dyDescent="0.2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</row>
    <row r="363" spans="1:41" x14ac:dyDescent="0.2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</row>
    <row r="364" spans="1:41" x14ac:dyDescent="0.2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</row>
    <row r="365" spans="1:41" x14ac:dyDescent="0.2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</row>
    <row r="366" spans="1:41" x14ac:dyDescent="0.2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</row>
    <row r="367" spans="1:41" x14ac:dyDescent="0.2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</row>
    <row r="368" spans="1:41" x14ac:dyDescent="0.2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</row>
    <row r="369" spans="1:41" x14ac:dyDescent="0.2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</row>
    <row r="370" spans="1:41" x14ac:dyDescent="0.2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</row>
    <row r="371" spans="1:41" x14ac:dyDescent="0.2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</row>
    <row r="372" spans="1:41" x14ac:dyDescent="0.2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</row>
    <row r="373" spans="1:41" x14ac:dyDescent="0.2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</row>
    <row r="374" spans="1:41" x14ac:dyDescent="0.2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</row>
    <row r="375" spans="1:41" x14ac:dyDescent="0.2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</row>
    <row r="376" spans="1:41" x14ac:dyDescent="0.2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</row>
    <row r="377" spans="1:41" x14ac:dyDescent="0.2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</row>
    <row r="378" spans="1:41" x14ac:dyDescent="0.2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</row>
    <row r="379" spans="1:41" x14ac:dyDescent="0.2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</row>
    <row r="380" spans="1:41" x14ac:dyDescent="0.2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</row>
    <row r="381" spans="1:41" x14ac:dyDescent="0.2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</row>
    <row r="382" spans="1:41" x14ac:dyDescent="0.2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</row>
    <row r="383" spans="1:41" x14ac:dyDescent="0.2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</row>
    <row r="384" spans="1:41" x14ac:dyDescent="0.2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</row>
    <row r="385" spans="1:41" x14ac:dyDescent="0.2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</row>
    <row r="386" spans="1:41" x14ac:dyDescent="0.2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</row>
    <row r="387" spans="1:41" x14ac:dyDescent="0.2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</row>
    <row r="388" spans="1:41" x14ac:dyDescent="0.2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</row>
    <row r="389" spans="1:41" x14ac:dyDescent="0.2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</row>
    <row r="390" spans="1:41" x14ac:dyDescent="0.2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</row>
    <row r="391" spans="1:41" x14ac:dyDescent="0.2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</row>
    <row r="392" spans="1:41" x14ac:dyDescent="0.2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</row>
    <row r="393" spans="1:41" x14ac:dyDescent="0.2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</row>
    <row r="394" spans="1:41" x14ac:dyDescent="0.2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</row>
    <row r="395" spans="1:41" x14ac:dyDescent="0.2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</row>
    <row r="396" spans="1:41" x14ac:dyDescent="0.2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</row>
    <row r="397" spans="1:41" x14ac:dyDescent="0.2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</row>
    <row r="398" spans="1:41" x14ac:dyDescent="0.2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</row>
    <row r="399" spans="1:41" x14ac:dyDescent="0.2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</row>
    <row r="400" spans="1:41" x14ac:dyDescent="0.2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</row>
    <row r="401" spans="1:41" x14ac:dyDescent="0.2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</row>
    <row r="402" spans="1:41" x14ac:dyDescent="0.2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</row>
    <row r="403" spans="1:41" x14ac:dyDescent="0.2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</row>
    <row r="404" spans="1:41" x14ac:dyDescent="0.2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</row>
    <row r="405" spans="1:41" x14ac:dyDescent="0.2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</row>
    <row r="406" spans="1:41" x14ac:dyDescent="0.2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</row>
    <row r="407" spans="1:41" x14ac:dyDescent="0.2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</row>
    <row r="408" spans="1:41" x14ac:dyDescent="0.2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</row>
    <row r="409" spans="1:41" x14ac:dyDescent="0.2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</row>
    <row r="410" spans="1:41" x14ac:dyDescent="0.2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</row>
    <row r="411" spans="1:41" x14ac:dyDescent="0.2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</row>
  </sheetData>
  <mergeCells count="4">
    <mergeCell ref="S41:T41"/>
    <mergeCell ref="S42:T42"/>
    <mergeCell ref="S43:T43"/>
    <mergeCell ref="S44:T4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8" workbookViewId="0">
      <selection activeCell="L9" sqref="L9:L16"/>
    </sheetView>
  </sheetViews>
  <sheetFormatPr defaultRowHeight="12.75" x14ac:dyDescent="0.2"/>
  <cols>
    <col min="1" max="1" width="19.85546875" customWidth="1"/>
    <col min="2" max="2" width="17.140625" customWidth="1"/>
    <col min="3" max="3" width="11.7109375" customWidth="1"/>
    <col min="4" max="4" width="12.140625" customWidth="1"/>
    <col min="5" max="5" width="14.42578125" bestFit="1" customWidth="1"/>
    <col min="6" max="6" width="18.28515625" customWidth="1"/>
    <col min="7" max="7" width="11.28515625" customWidth="1"/>
    <col min="8" max="8" width="10.7109375" customWidth="1"/>
    <col min="9" max="9" width="9.85546875" customWidth="1"/>
    <col min="10" max="11" width="12.140625" customWidth="1"/>
    <col min="12" max="12" width="13.28515625" customWidth="1"/>
  </cols>
  <sheetData>
    <row r="1" spans="1:16" ht="30.75" x14ac:dyDescent="0.45">
      <c r="A1" s="16"/>
      <c r="B1" s="17"/>
      <c r="C1" s="102" t="s">
        <v>33</v>
      </c>
      <c r="D1" s="103"/>
      <c r="E1" s="103"/>
      <c r="F1" s="103"/>
      <c r="G1" s="110" t="s">
        <v>32</v>
      </c>
      <c r="H1" s="110"/>
      <c r="I1" s="110"/>
      <c r="J1" s="110"/>
      <c r="K1" s="110"/>
      <c r="L1" s="111"/>
    </row>
    <row r="2" spans="1:16" ht="16.899999999999999" customHeight="1" x14ac:dyDescent="0.2">
      <c r="A2" s="18"/>
      <c r="B2" s="19"/>
      <c r="C2" s="104" t="s">
        <v>7</v>
      </c>
      <c r="D2" s="105"/>
      <c r="E2" s="105"/>
      <c r="F2" s="105"/>
      <c r="G2" s="112"/>
      <c r="H2" s="112"/>
      <c r="I2" s="112"/>
      <c r="J2" s="112"/>
      <c r="K2" s="112"/>
      <c r="L2" s="113"/>
    </row>
    <row r="3" spans="1:16" ht="21.75" customHeight="1" x14ac:dyDescent="0.3">
      <c r="A3" s="18"/>
      <c r="B3" s="19"/>
      <c r="C3" s="36" t="s">
        <v>8</v>
      </c>
      <c r="D3" s="108" t="s">
        <v>46</v>
      </c>
      <c r="E3" s="108"/>
      <c r="F3" s="108"/>
      <c r="G3" s="108"/>
      <c r="H3" s="108"/>
      <c r="I3" s="108"/>
      <c r="J3" s="108"/>
      <c r="K3" s="108"/>
      <c r="L3" s="109"/>
    </row>
    <row r="4" spans="1:16" ht="21.75" customHeight="1" x14ac:dyDescent="0.2">
      <c r="A4" s="18"/>
      <c r="B4" s="19"/>
      <c r="C4" s="106" t="s">
        <v>9</v>
      </c>
      <c r="D4" s="107"/>
      <c r="E4" s="107"/>
      <c r="F4" s="107"/>
      <c r="G4" s="114"/>
      <c r="H4" s="114"/>
      <c r="I4" s="114"/>
      <c r="J4" s="114"/>
      <c r="K4" s="114"/>
      <c r="L4" s="115"/>
    </row>
    <row r="5" spans="1:16" ht="8.25" customHeight="1" thickBot="1" x14ac:dyDescent="0.25">
      <c r="A5" s="3"/>
      <c r="B5" s="20"/>
      <c r="C5" s="4"/>
      <c r="D5" s="4"/>
      <c r="E5" s="4"/>
      <c r="F5" s="4"/>
      <c r="G5" s="4"/>
      <c r="H5" s="4"/>
      <c r="I5" s="4"/>
      <c r="J5" s="4"/>
      <c r="K5" s="4"/>
      <c r="L5" s="20"/>
    </row>
    <row r="6" spans="1:16" ht="23.25" customHeight="1" thickBo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8"/>
    </row>
    <row r="7" spans="1:16" ht="48.75" customHeight="1" thickBot="1" x14ac:dyDescent="0.3">
      <c r="A7" s="21" t="s">
        <v>2</v>
      </c>
      <c r="B7" s="22" t="s">
        <v>37</v>
      </c>
      <c r="C7" s="23" t="s">
        <v>15</v>
      </c>
      <c r="D7" s="23" t="s">
        <v>16</v>
      </c>
      <c r="E7" s="23" t="s">
        <v>17</v>
      </c>
      <c r="F7" s="23" t="s">
        <v>18</v>
      </c>
      <c r="G7" s="23" t="s">
        <v>3</v>
      </c>
      <c r="H7" s="23" t="s">
        <v>0</v>
      </c>
      <c r="I7" s="24" t="s">
        <v>4</v>
      </c>
      <c r="J7" s="23" t="s">
        <v>5</v>
      </c>
      <c r="K7" s="24" t="s">
        <v>29</v>
      </c>
      <c r="L7" s="25" t="s">
        <v>19</v>
      </c>
    </row>
    <row r="8" spans="1:16" ht="20.25" customHeight="1" thickTop="1" thickBot="1" x14ac:dyDescent="0.3">
      <c r="A8" s="9"/>
      <c r="B8" s="10"/>
      <c r="C8" s="10"/>
      <c r="D8" s="11"/>
      <c r="E8" s="146" t="s">
        <v>6</v>
      </c>
      <c r="F8" s="147"/>
      <c r="G8" s="26">
        <v>8</v>
      </c>
      <c r="H8" s="26">
        <v>3.6</v>
      </c>
      <c r="I8" s="26">
        <v>60</v>
      </c>
      <c r="J8" s="27">
        <v>1.27</v>
      </c>
      <c r="K8" s="60"/>
      <c r="L8" s="12"/>
    </row>
    <row r="9" spans="1:16" ht="14.25" x14ac:dyDescent="0.2">
      <c r="A9" s="70" t="s">
        <v>36</v>
      </c>
      <c r="B9" s="70" t="s">
        <v>38</v>
      </c>
      <c r="C9" s="68">
        <v>192.14</v>
      </c>
      <c r="D9" s="69">
        <v>1301.3900000000001</v>
      </c>
      <c r="E9" s="65">
        <v>58.6</v>
      </c>
      <c r="F9" s="65">
        <v>20.8</v>
      </c>
      <c r="G9" s="65">
        <v>7.4</v>
      </c>
      <c r="H9" s="65">
        <v>3.9</v>
      </c>
      <c r="I9" s="65">
        <v>61.1</v>
      </c>
      <c r="J9" s="66">
        <v>1.276</v>
      </c>
      <c r="K9" s="67">
        <v>2.8845540000000001</v>
      </c>
      <c r="L9" s="62">
        <v>7.09</v>
      </c>
      <c r="O9" s="37">
        <f t="shared" ref="O9:O16" si="0">(2000)*((0.01*$N$27)-0.48)/((0.01*G9)-0.48)</f>
        <v>1576.3546798029554</v>
      </c>
      <c r="P9" s="37"/>
    </row>
    <row r="10" spans="1:16" ht="14.25" x14ac:dyDescent="0.2">
      <c r="A10" s="70" t="s">
        <v>36</v>
      </c>
      <c r="B10" s="70" t="s">
        <v>41</v>
      </c>
      <c r="C10" s="68">
        <v>188.96</v>
      </c>
      <c r="D10" s="69">
        <v>1323.15</v>
      </c>
      <c r="E10" s="65">
        <v>58</v>
      </c>
      <c r="F10" s="65">
        <v>20.100000000000001</v>
      </c>
      <c r="G10" s="65">
        <v>7.2</v>
      </c>
      <c r="H10" s="65">
        <v>3.6</v>
      </c>
      <c r="I10" s="65">
        <v>61.4</v>
      </c>
      <c r="J10" s="66">
        <v>1.2809999999999999</v>
      </c>
      <c r="K10" s="67">
        <v>2.9014159999999998</v>
      </c>
      <c r="L10" s="63">
        <v>6.99</v>
      </c>
      <c r="O10" s="37">
        <f t="shared" si="0"/>
        <v>1568.627450980392</v>
      </c>
      <c r="P10" s="37"/>
    </row>
    <row r="11" spans="1:16" ht="14.25" x14ac:dyDescent="0.2">
      <c r="A11" s="70" t="s">
        <v>36</v>
      </c>
      <c r="B11" s="70" t="s">
        <v>42</v>
      </c>
      <c r="C11" s="68">
        <v>177.73</v>
      </c>
      <c r="D11" s="69">
        <v>1223.71</v>
      </c>
      <c r="E11" s="65">
        <v>58.1</v>
      </c>
      <c r="F11" s="65">
        <v>20.7</v>
      </c>
      <c r="G11" s="65">
        <v>7.2</v>
      </c>
      <c r="H11" s="65">
        <v>3.7</v>
      </c>
      <c r="I11" s="65">
        <v>61.1</v>
      </c>
      <c r="J11" s="66">
        <v>1.2709999999999999</v>
      </c>
      <c r="K11" s="67">
        <v>2.8984549999999998</v>
      </c>
      <c r="L11" s="63">
        <v>7.02</v>
      </c>
      <c r="O11" s="37">
        <f t="shared" si="0"/>
        <v>1568.627450980392</v>
      </c>
      <c r="P11" s="37"/>
    </row>
    <row r="12" spans="1:16" ht="14.25" x14ac:dyDescent="0.2">
      <c r="A12" s="70" t="s">
        <v>36</v>
      </c>
      <c r="B12" s="70" t="s">
        <v>39</v>
      </c>
      <c r="C12" s="68">
        <v>178.85</v>
      </c>
      <c r="D12" s="69">
        <v>1231.96</v>
      </c>
      <c r="E12" s="65">
        <v>58.7</v>
      </c>
      <c r="F12" s="65">
        <v>20.9</v>
      </c>
      <c r="G12" s="65">
        <v>7.6</v>
      </c>
      <c r="H12" s="65">
        <v>3.5</v>
      </c>
      <c r="I12" s="65">
        <v>61.2</v>
      </c>
      <c r="J12" s="66">
        <v>1.286</v>
      </c>
      <c r="K12" s="67">
        <v>2.8813239999999998</v>
      </c>
      <c r="L12" s="63">
        <v>6.98</v>
      </c>
      <c r="O12" s="37">
        <f t="shared" si="0"/>
        <v>1584.158415841584</v>
      </c>
      <c r="P12" s="37"/>
    </row>
    <row r="13" spans="1:16" ht="14.25" x14ac:dyDescent="0.2">
      <c r="A13" s="70" t="s">
        <v>36</v>
      </c>
      <c r="B13" s="70" t="s">
        <v>40</v>
      </c>
      <c r="C13" s="68">
        <v>177.2</v>
      </c>
      <c r="D13" s="69">
        <v>1220.01</v>
      </c>
      <c r="E13" s="65">
        <v>58.7</v>
      </c>
      <c r="F13" s="65">
        <v>18.899999999999999</v>
      </c>
      <c r="G13" s="65">
        <v>7.5</v>
      </c>
      <c r="H13" s="65">
        <v>3.6</v>
      </c>
      <c r="I13" s="65">
        <v>61.4</v>
      </c>
      <c r="J13" s="66">
        <v>1.2789999999999999</v>
      </c>
      <c r="K13" s="67">
        <v>2.8843519999999998</v>
      </c>
      <c r="L13" s="63">
        <v>7.01</v>
      </c>
      <c r="O13" s="37">
        <f t="shared" si="0"/>
        <v>1580.2469135802467</v>
      </c>
      <c r="P13" s="37"/>
    </row>
    <row r="14" spans="1:16" ht="14.25" x14ac:dyDescent="0.2">
      <c r="A14" s="70" t="s">
        <v>36</v>
      </c>
      <c r="B14" s="70" t="s">
        <v>43</v>
      </c>
      <c r="C14" s="68">
        <v>170.7</v>
      </c>
      <c r="D14" s="69">
        <v>1175.6400000000001</v>
      </c>
      <c r="E14" s="65">
        <v>57.7</v>
      </c>
      <c r="F14" s="65">
        <v>17.7</v>
      </c>
      <c r="G14" s="65">
        <v>7.4</v>
      </c>
      <c r="H14" s="65">
        <v>3.5</v>
      </c>
      <c r="I14" s="65">
        <v>61.4</v>
      </c>
      <c r="J14" s="66">
        <v>1.2769999999999999</v>
      </c>
      <c r="K14" s="67">
        <v>2.8913669999999998</v>
      </c>
      <c r="L14" s="63">
        <v>6.97</v>
      </c>
      <c r="O14" s="37">
        <f t="shared" si="0"/>
        <v>1576.3546798029554</v>
      </c>
      <c r="P14" s="37"/>
    </row>
    <row r="15" spans="1:16" ht="14.25" x14ac:dyDescent="0.2">
      <c r="A15" s="70" t="s">
        <v>36</v>
      </c>
      <c r="B15" s="70" t="s">
        <v>44</v>
      </c>
      <c r="C15" s="68">
        <v>170.77</v>
      </c>
      <c r="D15" s="69">
        <v>1176.05</v>
      </c>
      <c r="E15" s="65">
        <v>58.3</v>
      </c>
      <c r="F15" s="65">
        <v>17.600000000000001</v>
      </c>
      <c r="G15" s="65">
        <v>7.7</v>
      </c>
      <c r="H15" s="65">
        <v>3.6</v>
      </c>
      <c r="I15" s="65">
        <v>61.1</v>
      </c>
      <c r="J15" s="66">
        <v>1.284</v>
      </c>
      <c r="K15" s="67">
        <v>2.873793</v>
      </c>
      <c r="L15" s="63">
        <v>7.02</v>
      </c>
      <c r="O15" s="37">
        <f t="shared" si="0"/>
        <v>1588.0893300248138</v>
      </c>
      <c r="P15" s="37"/>
    </row>
    <row r="16" spans="1:16" ht="14.25" x14ac:dyDescent="0.2">
      <c r="A16" s="70" t="s">
        <v>36</v>
      </c>
      <c r="B16" s="70" t="s">
        <v>45</v>
      </c>
      <c r="C16" s="68">
        <v>178.21</v>
      </c>
      <c r="D16" s="69">
        <v>1227.3900000000001</v>
      </c>
      <c r="E16" s="65">
        <v>58.4</v>
      </c>
      <c r="F16" s="65">
        <v>17.5</v>
      </c>
      <c r="G16" s="65">
        <v>7.9</v>
      </c>
      <c r="H16" s="65">
        <v>3.6</v>
      </c>
      <c r="I16" s="65">
        <v>60.8</v>
      </c>
      <c r="J16" s="66">
        <v>1.286</v>
      </c>
      <c r="K16" s="67">
        <v>2.8628469999999999</v>
      </c>
      <c r="L16" s="63">
        <v>7.03</v>
      </c>
      <c r="O16" s="37">
        <f t="shared" si="0"/>
        <v>1596.009975062344</v>
      </c>
      <c r="P16" s="37"/>
    </row>
    <row r="17" spans="1:14" ht="23.25" customHeight="1" thickBot="1" x14ac:dyDescent="0.25">
      <c r="A17" s="38" t="s">
        <v>30</v>
      </c>
      <c r="B17" s="7" t="s">
        <v>31</v>
      </c>
      <c r="C17" s="7">
        <v>205.6</v>
      </c>
      <c r="D17" s="7">
        <v>1149.47</v>
      </c>
      <c r="E17" s="7">
        <v>57.6</v>
      </c>
      <c r="F17" s="7">
        <v>16</v>
      </c>
      <c r="G17" s="7">
        <v>7.9</v>
      </c>
      <c r="H17" s="7">
        <v>4</v>
      </c>
      <c r="I17" s="7">
        <v>60.5</v>
      </c>
      <c r="J17" s="7">
        <v>1.29</v>
      </c>
      <c r="K17" s="7">
        <v>3.1996669999999998</v>
      </c>
      <c r="L17" s="39"/>
    </row>
    <row r="18" spans="1:14" ht="15" x14ac:dyDescent="0.25">
      <c r="A18" s="28"/>
      <c r="B18" s="29"/>
      <c r="C18" s="43"/>
      <c r="D18" s="51"/>
      <c r="E18" s="43"/>
      <c r="F18" s="43"/>
      <c r="G18" s="43"/>
      <c r="H18" s="43"/>
      <c r="I18" s="43"/>
      <c r="J18" s="30"/>
      <c r="K18" s="30"/>
      <c r="L18" s="47"/>
    </row>
    <row r="19" spans="1:14" ht="17.25" x14ac:dyDescent="0.25">
      <c r="A19" s="31" t="s">
        <v>12</v>
      </c>
      <c r="B19" s="32"/>
      <c r="C19" s="44">
        <v>7.6826743855434678</v>
      </c>
      <c r="D19" s="52">
        <v>52.909657976052543</v>
      </c>
      <c r="E19" s="44">
        <v>0.36030740843261705</v>
      </c>
      <c r="F19" s="44">
        <v>1.5238578861373053</v>
      </c>
      <c r="G19" s="44">
        <v>0.24164614034338958</v>
      </c>
      <c r="H19" s="44">
        <v>0.12817398889233111</v>
      </c>
      <c r="I19" s="44">
        <v>0.21001700611413074</v>
      </c>
      <c r="J19" s="42">
        <v>5.2915026221292214E-3</v>
      </c>
      <c r="K19" s="42">
        <v>1.2655305866371893E-2</v>
      </c>
      <c r="L19" s="48">
        <v>3.7392703642746675E-2</v>
      </c>
    </row>
    <row r="20" spans="1:14" ht="17.25" x14ac:dyDescent="0.25">
      <c r="A20" s="14" t="s">
        <v>13</v>
      </c>
      <c r="B20" s="15"/>
      <c r="C20" s="45">
        <v>192.14</v>
      </c>
      <c r="D20" s="53">
        <v>1323.15</v>
      </c>
      <c r="E20" s="45">
        <v>58.7</v>
      </c>
      <c r="F20" s="45">
        <v>20.9</v>
      </c>
      <c r="G20" s="45">
        <v>7.9</v>
      </c>
      <c r="H20" s="45">
        <v>3.9</v>
      </c>
      <c r="I20" s="45">
        <v>61.4</v>
      </c>
      <c r="J20" s="13">
        <v>1.286</v>
      </c>
      <c r="K20" s="13">
        <v>2.9014159999999998</v>
      </c>
      <c r="L20" s="49">
        <v>7.09</v>
      </c>
    </row>
    <row r="21" spans="1:14" ht="18" thickBot="1" x14ac:dyDescent="0.3">
      <c r="A21" s="33" t="s">
        <v>14</v>
      </c>
      <c r="B21" s="34"/>
      <c r="C21" s="46">
        <v>170.7</v>
      </c>
      <c r="D21" s="54">
        <v>1175.6400000000001</v>
      </c>
      <c r="E21" s="46">
        <v>57.7</v>
      </c>
      <c r="F21" s="46">
        <v>17.5</v>
      </c>
      <c r="G21" s="46">
        <v>7.2</v>
      </c>
      <c r="H21" s="46">
        <v>3.5</v>
      </c>
      <c r="I21" s="46">
        <v>60.8</v>
      </c>
      <c r="J21" s="35">
        <v>1.2709999999999999</v>
      </c>
      <c r="K21" s="35">
        <v>2.8628469999999999</v>
      </c>
      <c r="L21" s="50">
        <v>6.97</v>
      </c>
    </row>
    <row r="22" spans="1:14" ht="15" x14ac:dyDescent="0.25">
      <c r="A22" s="121" t="s">
        <v>28</v>
      </c>
      <c r="B22" s="122"/>
      <c r="C22" s="122"/>
      <c r="D22" s="122"/>
      <c r="E22" s="122"/>
      <c r="F22" s="122"/>
      <c r="G22" s="123"/>
      <c r="H22" s="148"/>
      <c r="I22" s="149"/>
      <c r="J22" s="149"/>
      <c r="K22" s="149"/>
      <c r="L22" s="150"/>
    </row>
    <row r="23" spans="1:14" ht="16.5" thickBot="1" x14ac:dyDescent="0.3">
      <c r="A23" s="124" t="s">
        <v>27</v>
      </c>
      <c r="B23" s="125"/>
      <c r="C23" s="125"/>
      <c r="D23" s="125"/>
      <c r="E23" s="125"/>
      <c r="F23" s="125"/>
      <c r="G23" s="126"/>
      <c r="H23" s="151" t="s">
        <v>20</v>
      </c>
      <c r="I23" s="152"/>
      <c r="J23" s="152"/>
      <c r="K23" s="152"/>
      <c r="L23" s="153"/>
      <c r="N23" s="40" t="s">
        <v>21</v>
      </c>
    </row>
    <row r="24" spans="1:14" ht="16.5" thickTop="1" thickBot="1" x14ac:dyDescent="0.3">
      <c r="A24" s="127" t="s">
        <v>1</v>
      </c>
      <c r="B24" s="128"/>
      <c r="C24" s="128"/>
      <c r="D24" s="128"/>
      <c r="E24" s="128"/>
      <c r="F24" s="128"/>
      <c r="G24" s="129"/>
      <c r="H24" s="136" t="s">
        <v>22</v>
      </c>
      <c r="I24" s="137"/>
      <c r="J24" s="41">
        <v>7.04</v>
      </c>
      <c r="K24" s="41"/>
      <c r="L24" s="116"/>
      <c r="N24">
        <f>($N$25*$J$24/56)+($N$26*$J$27/2000)</f>
        <v>270.74285714285713</v>
      </c>
    </row>
    <row r="25" spans="1:14" ht="16.5" x14ac:dyDescent="0.2">
      <c r="A25" s="130"/>
      <c r="B25" s="131"/>
      <c r="C25" s="131"/>
      <c r="D25" s="131"/>
      <c r="E25" s="131"/>
      <c r="F25" s="131"/>
      <c r="G25" s="132"/>
      <c r="H25" s="138" t="s">
        <v>23</v>
      </c>
      <c r="I25" s="139"/>
      <c r="J25" s="2">
        <v>0.52</v>
      </c>
      <c r="K25" s="2"/>
      <c r="L25" s="115"/>
      <c r="N25">
        <f>2000*((0.01*$N$27)-0.48)/((0.01*$G$8)-0.48)</f>
        <v>1599.9999999999998</v>
      </c>
    </row>
    <row r="26" spans="1:14" ht="16.5" x14ac:dyDescent="0.2">
      <c r="A26" s="140" t="s">
        <v>34</v>
      </c>
      <c r="B26" s="141"/>
      <c r="C26" s="141"/>
      <c r="D26" s="141"/>
      <c r="E26" s="141"/>
      <c r="F26" s="141"/>
      <c r="G26" s="142"/>
      <c r="H26" s="138" t="s">
        <v>24</v>
      </c>
      <c r="I26" s="139"/>
      <c r="J26" s="41">
        <v>205</v>
      </c>
      <c r="K26" s="41"/>
      <c r="L26" s="115"/>
      <c r="N26">
        <f>2000-N25</f>
        <v>400.00000000000023</v>
      </c>
    </row>
    <row r="27" spans="1:14" ht="17.25" customHeight="1" x14ac:dyDescent="0.2">
      <c r="A27" s="140" t="s">
        <v>26</v>
      </c>
      <c r="B27" s="141"/>
      <c r="C27" s="141"/>
      <c r="D27" s="141"/>
      <c r="E27" s="141"/>
      <c r="F27" s="141"/>
      <c r="G27" s="142"/>
      <c r="H27" s="138" t="s">
        <v>25</v>
      </c>
      <c r="I27" s="139"/>
      <c r="J27" s="59">
        <v>348</v>
      </c>
      <c r="K27" s="59"/>
      <c r="L27" s="115"/>
      <c r="N27">
        <v>16</v>
      </c>
    </row>
    <row r="28" spans="1:14" ht="33.75" customHeight="1" x14ac:dyDescent="0.2">
      <c r="A28" s="133" t="s">
        <v>10</v>
      </c>
      <c r="B28" s="134"/>
      <c r="C28" s="134"/>
      <c r="D28" s="134"/>
      <c r="E28" s="134"/>
      <c r="F28" s="134"/>
      <c r="G28" s="135"/>
      <c r="H28" s="117"/>
      <c r="I28" s="114"/>
      <c r="J28" s="114"/>
      <c r="K28" s="114"/>
      <c r="L28" s="115"/>
    </row>
    <row r="29" spans="1:14" ht="19.5" customHeight="1" x14ac:dyDescent="0.2">
      <c r="A29" s="133" t="s">
        <v>11</v>
      </c>
      <c r="B29" s="134"/>
      <c r="C29" s="134"/>
      <c r="D29" s="134"/>
      <c r="E29" s="134"/>
      <c r="F29" s="134"/>
      <c r="G29" s="135"/>
      <c r="H29" s="117"/>
      <c r="I29" s="114"/>
      <c r="J29" s="114"/>
      <c r="K29" s="114"/>
      <c r="L29" s="115"/>
    </row>
    <row r="30" spans="1:14" ht="13.5" thickBot="1" x14ac:dyDescent="0.25">
      <c r="A30" s="143" t="s">
        <v>35</v>
      </c>
      <c r="B30" s="144"/>
      <c r="C30" s="144"/>
      <c r="D30" s="144"/>
      <c r="E30" s="144"/>
      <c r="F30" s="144"/>
      <c r="G30" s="145"/>
      <c r="H30" s="118"/>
      <c r="I30" s="119"/>
      <c r="J30" s="119"/>
      <c r="K30" s="119"/>
      <c r="L30" s="120"/>
    </row>
  </sheetData>
  <mergeCells count="24">
    <mergeCell ref="E8:F8"/>
    <mergeCell ref="H22:L22"/>
    <mergeCell ref="H23:L23"/>
    <mergeCell ref="L24:L27"/>
    <mergeCell ref="H28:L30"/>
    <mergeCell ref="A22:G22"/>
    <mergeCell ref="A23:G23"/>
    <mergeCell ref="A24:G24"/>
    <mergeCell ref="A25:G25"/>
    <mergeCell ref="A29:G29"/>
    <mergeCell ref="H24:I24"/>
    <mergeCell ref="H25:I25"/>
    <mergeCell ref="H26:I26"/>
    <mergeCell ref="H27:I27"/>
    <mergeCell ref="A26:G26"/>
    <mergeCell ref="A27:G27"/>
    <mergeCell ref="A28:G28"/>
    <mergeCell ref="A30:G30"/>
    <mergeCell ref="C1:F1"/>
    <mergeCell ref="C2:F2"/>
    <mergeCell ref="C4:F4"/>
    <mergeCell ref="D3:L3"/>
    <mergeCell ref="G1:L2"/>
    <mergeCell ref="G4:L4"/>
  </mergeCells>
  <phoneticPr fontId="0" type="noConversion"/>
  <conditionalFormatting sqref="C9:C16">
    <cfRule type="cellIs" dxfId="7" priority="1" stopIfTrue="1" operator="equal">
      <formula>$C$20</formula>
    </cfRule>
  </conditionalFormatting>
  <conditionalFormatting sqref="D9:D16">
    <cfRule type="cellIs" dxfId="6" priority="2" stopIfTrue="1" operator="equal">
      <formula>$D$20</formula>
    </cfRule>
  </conditionalFormatting>
  <conditionalFormatting sqref="E9:E16">
    <cfRule type="cellIs" dxfId="5" priority="3" stopIfTrue="1" operator="equal">
      <formula>$E$20</formula>
    </cfRule>
  </conditionalFormatting>
  <conditionalFormatting sqref="H9:H16">
    <cfRule type="cellIs" dxfId="4" priority="4" stopIfTrue="1" operator="equal">
      <formula>$H$20</formula>
    </cfRule>
  </conditionalFormatting>
  <conditionalFormatting sqref="I9:I16">
    <cfRule type="cellIs" dxfId="3" priority="5" stopIfTrue="1" operator="equal">
      <formula>$I$20</formula>
    </cfRule>
  </conditionalFormatting>
  <conditionalFormatting sqref="J9:K16">
    <cfRule type="cellIs" dxfId="2" priority="6" stopIfTrue="1" operator="equal">
      <formula>$J$20</formula>
    </cfRule>
  </conditionalFormatting>
  <conditionalFormatting sqref="L9:L16">
    <cfRule type="cellIs" dxfId="1" priority="7" stopIfTrue="1" operator="equal">
      <formula>$L$20</formula>
    </cfRule>
  </conditionalFormatting>
  <conditionalFormatting sqref="G9:G16">
    <cfRule type="cellIs" dxfId="0" priority="8" stopIfTrue="1" operator="equal">
      <formula>$G$20</formula>
    </cfRule>
  </conditionalFormatting>
  <printOptions horizontalCentered="1" verticalCentered="1"/>
  <pageMargins left="0" right="0" top="0" bottom="0" header="0.5" footer="0.5"/>
  <pageSetup scale="84" fitToHeight="2" orientation="landscape" r:id="rId1"/>
  <headerFooter alignWithMargins="0">
    <oddFooter>&amp;L&amp;Z&amp;F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40" r:id="rId4">
          <objectPr defaultSize="0" autoPict="0" r:id="rId5">
            <anchor moveWithCells="1">
              <from>
                <xdr:col>0</xdr:col>
                <xdr:colOff>0</xdr:colOff>
                <xdr:row>7</xdr:row>
                <xdr:rowOff>9525</xdr:rowOff>
              </from>
              <to>
                <xdr:col>4</xdr:col>
                <xdr:colOff>19050</xdr:colOff>
                <xdr:row>7</xdr:row>
                <xdr:rowOff>247650</xdr:rowOff>
              </to>
            </anchor>
          </objectPr>
        </oleObject>
      </mc:Choice>
      <mc:Fallback>
        <oleObject progId="Paint.Picture" shapeId="1040" r:id="rId4"/>
      </mc:Fallback>
    </mc:AlternateContent>
    <mc:AlternateContent xmlns:mc="http://schemas.openxmlformats.org/markup-compatibility/2006">
      <mc:Choice Requires="x14">
        <oleObject progId="Paint.Picture" shapeId="1041" r:id="rId6">
          <objectPr defaultSize="0" autoPict="0" r:id="rId7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11</xdr:col>
                <xdr:colOff>866775</xdr:colOff>
                <xdr:row>7</xdr:row>
                <xdr:rowOff>247650</xdr:rowOff>
              </to>
            </anchor>
          </objectPr>
        </oleObject>
      </mc:Choice>
      <mc:Fallback>
        <oleObject progId="Paint.Picture" shapeId="1041" r:id="rId6"/>
      </mc:Fallback>
    </mc:AlternateContent>
    <mc:AlternateContent xmlns:mc="http://schemas.openxmlformats.org/markup-compatibility/2006">
      <mc:Choice Requires="x14">
        <oleObject progId="Paint.Picture" shapeId="1050" r:id="rId8">
          <objectPr defaultSize="0" autoPict="0" r:id="rId7">
            <anchor moveWithCells="1">
              <from>
                <xdr:col>10</xdr:col>
                <xdr:colOff>9525</xdr:colOff>
                <xdr:row>7</xdr:row>
                <xdr:rowOff>0</xdr:rowOff>
              </from>
              <to>
                <xdr:col>11</xdr:col>
                <xdr:colOff>0</xdr:colOff>
                <xdr:row>7</xdr:row>
                <xdr:rowOff>247650</xdr:rowOff>
              </to>
            </anchor>
          </objectPr>
        </oleObject>
      </mc:Choice>
      <mc:Fallback>
        <oleObject progId="Paint.Picture" shapeId="1050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Calculations</vt:lpstr>
      <vt:lpstr>Results</vt:lpstr>
      <vt:lpstr>Sheet3</vt:lpstr>
      <vt:lpstr>Results!Print_Area</vt:lpstr>
    </vt:vector>
  </TitlesOfParts>
  <Company>Iowa State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Hurburgh Jr.</dc:creator>
  <cp:lastModifiedBy>Warner, Kelsey D</cp:lastModifiedBy>
  <cp:lastPrinted>2011-10-04T16:45:35Z</cp:lastPrinted>
  <dcterms:created xsi:type="dcterms:W3CDTF">1998-10-01T19:23:01Z</dcterms:created>
  <dcterms:modified xsi:type="dcterms:W3CDTF">2016-04-14T17:30:31Z</dcterms:modified>
</cp:coreProperties>
</file>